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isa\Desktop\"/>
    </mc:Choice>
  </mc:AlternateContent>
  <xr:revisionPtr revIDLastSave="0" documentId="13_ncr:1_{228B7D93-F905-400C-BE1E-3B4F90A72DDD}" xr6:coauthVersionLast="47" xr6:coauthVersionMax="47" xr10:uidLastSave="{00000000-0000-0000-0000-000000000000}"/>
  <bookViews>
    <workbookView xWindow="-110" yWindow="-110" windowWidth="19420" windowHeight="12660" xr2:uid="{8E92CC41-C0C9-49F8-817C-CE9F5AE28FBB}"/>
  </bookViews>
  <sheets>
    <sheet name="年齢別・性別　に摂りたい食品の目安の量" sheetId="12" r:id="rId1"/>
    <sheet name="記入シート（白紙)" sheetId="13" r:id="rId2"/>
    <sheet name="買い物の型紙のつくり方ヒント" sheetId="1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3" l="1"/>
  <c r="D19" i="13" s="1"/>
  <c r="E12" i="13"/>
  <c r="E19" i="13" s="1"/>
  <c r="F12" i="13"/>
  <c r="G12" i="13"/>
  <c r="H12" i="13"/>
  <c r="G19" i="13" s="1"/>
  <c r="I12" i="13"/>
  <c r="H19" i="13" s="1"/>
  <c r="J12" i="13"/>
  <c r="I19" i="13" s="1"/>
  <c r="K12" i="13"/>
  <c r="J19" i="13" s="1"/>
  <c r="L12" i="13"/>
  <c r="K19" i="13" s="1"/>
  <c r="M12" i="13"/>
  <c r="L19" i="13" s="1"/>
  <c r="C12" i="13"/>
  <c r="C19" i="13" s="1"/>
  <c r="F19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久崎彩加</author>
    <author>山下純一</author>
  </authors>
  <commentList>
    <comment ref="I3" authorId="0" shapeId="0" xr:uid="{92203ECD-ED79-4068-9351-A664BCB62216}">
      <text>
        <r>
          <rPr>
            <b/>
            <sz val="9"/>
            <color indexed="81"/>
            <rFont val="MS P ゴシック"/>
            <family val="3"/>
            <charset val="128"/>
          </rPr>
          <t>記入方法のメモは、印刷には反映されません。
気になる方は非表示または削除ください。</t>
        </r>
      </text>
    </comment>
    <comment ref="A7" authorId="1" shapeId="0" xr:uid="{29B9934A-5EA4-4E0C-8427-61672D39EBEE}">
      <text>
        <r>
          <rPr>
            <b/>
            <sz val="9"/>
            <color indexed="81"/>
            <rFont val="MS P ゴシック"/>
            <family val="3"/>
            <charset val="128"/>
          </rPr>
          <t>かぞくの名前や年齢を記入する</t>
        </r>
      </text>
    </comment>
    <comment ref="C7" authorId="1" shapeId="0" xr:uid="{3B5E3D3A-6613-4AB6-ADE8-D8973A1DEE17}">
      <text>
        <r>
          <rPr>
            <b/>
            <sz val="9"/>
            <color indexed="81"/>
            <rFont val="MS P ゴシック"/>
            <family val="3"/>
            <charset val="128"/>
          </rPr>
          <t>「1日に摂りたい食品の目安の量」のシートから、該当する年齢・性別の「牛乳～穀物」までの横列の数字を範囲指定してコピーして、貼り付ける</t>
        </r>
      </text>
    </comment>
    <comment ref="A12" authorId="1" shapeId="0" xr:uid="{B3A3C93E-9ED1-4D35-826E-F44635954DDF}">
      <text>
        <r>
          <rPr>
            <b/>
            <sz val="9"/>
            <color indexed="81"/>
            <rFont val="MS P ゴシック"/>
            <family val="3"/>
            <charset val="128"/>
          </rPr>
          <t>１日の「わが家」の目安の量が自動計算される</t>
        </r>
      </text>
    </comment>
    <comment ref="B19" authorId="1" shapeId="0" xr:uid="{F3AC865F-980A-4F1D-BB20-8C48EF528C8D}">
      <text>
        <r>
          <rPr>
            <b/>
            <sz val="9"/>
            <color indexed="81"/>
            <rFont val="MS P ゴシック"/>
            <family val="3"/>
            <charset val="128"/>
          </rPr>
          <t>上の「わが家の１日の目安の量」の合計×7で1週間分の目安の量が自動計算される</t>
        </r>
      </text>
    </comment>
    <comment ref="B20" authorId="1" shapeId="0" xr:uid="{B20DF1E9-41CF-4209-9306-238111D43DFE}">
      <text>
        <r>
          <rPr>
            <b/>
            <sz val="9"/>
            <color indexed="81"/>
            <rFont val="MS P ゴシック"/>
            <family val="3"/>
            <charset val="128"/>
          </rPr>
          <t>かぞくの生活スタイルにより、給食や外食がある場合は外で食べる概算量を引いて「家で食べる量」を計算する。詳しくはweb記事に！</t>
        </r>
      </text>
    </comment>
    <comment ref="C27" authorId="1" shapeId="0" xr:uid="{DFD60C44-90EA-4B2F-B6CD-53CCF68B6178}">
      <text>
        <r>
          <rPr>
            <b/>
            <sz val="9"/>
            <color indexed="81"/>
            <rFont val="MS P ゴシック"/>
            <family val="3"/>
            <charset val="128"/>
          </rPr>
          <t>上の「わが家の1週間の目安の量」の表ｂ欄を見ながら、買い物のパターンを考えて記入。「買い物の型紙のつくり方ヒント」のシートを参考に。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久崎彩加</author>
  </authors>
  <commentList>
    <comment ref="A3" authorId="0" shapeId="0" xr:uid="{9B60392C-6F21-4F2D-B320-033299C3DA80}">
      <text>
        <r>
          <rPr>
            <b/>
            <sz val="8"/>
            <color indexed="81"/>
            <rFont val="MS P ゴシック"/>
            <family val="3"/>
            <charset val="128"/>
          </rPr>
          <t>この他にご自身でよく買うものは、重さをいちど確認しておくと便利です</t>
        </r>
      </text>
    </comment>
  </commentList>
</comments>
</file>

<file path=xl/sharedStrings.xml><?xml version="1.0" encoding="utf-8"?>
<sst xmlns="http://schemas.openxmlformats.org/spreadsheetml/2006/main" count="184" uniqueCount="112">
  <si>
    <t>野菜</t>
    <rPh sb="0" eb="2">
      <t>ヤサイ</t>
    </rPh>
    <phoneticPr fontId="1"/>
  </si>
  <si>
    <t>青菜</t>
    <rPh sb="0" eb="2">
      <t>アオナ</t>
    </rPh>
    <phoneticPr fontId="1"/>
  </si>
  <si>
    <t>牛乳</t>
    <rPh sb="0" eb="2">
      <t>ギュウニュウ</t>
    </rPh>
    <phoneticPr fontId="1"/>
  </si>
  <si>
    <t>その他</t>
    <rPh sb="2" eb="3">
      <t>タ</t>
    </rPh>
    <phoneticPr fontId="1"/>
  </si>
  <si>
    <t>豆製品</t>
    <rPh sb="0" eb="1">
      <t>マメ</t>
    </rPh>
    <rPh sb="1" eb="3">
      <t>セイヒン</t>
    </rPh>
    <phoneticPr fontId="1"/>
  </si>
  <si>
    <t>果物</t>
    <rPh sb="0" eb="2">
      <t>クダモノ</t>
    </rPh>
    <phoneticPr fontId="1"/>
  </si>
  <si>
    <t>穀類</t>
    <rPh sb="0" eb="2">
      <t>コクルイ</t>
    </rPh>
    <phoneticPr fontId="1"/>
  </si>
  <si>
    <t>牛乳・乳製品</t>
    <rPh sb="0" eb="2">
      <t>ギュウニュウ</t>
    </rPh>
    <rPh sb="3" eb="6">
      <t>ニュウセイヒン</t>
    </rPh>
    <phoneticPr fontId="1"/>
  </si>
  <si>
    <t>チーズ</t>
    <phoneticPr fontId="1"/>
  </si>
  <si>
    <t>卵</t>
    <rPh sb="0" eb="1">
      <t>タマゴ</t>
    </rPh>
    <phoneticPr fontId="1"/>
  </si>
  <si>
    <t>肉・魚</t>
    <rPh sb="0" eb="1">
      <t>ニク</t>
    </rPh>
    <rPh sb="2" eb="3">
      <t>サカナ</t>
    </rPh>
    <phoneticPr fontId="1"/>
  </si>
  <si>
    <t>豆製品</t>
    <rPh sb="0" eb="3">
      <t>マメセイヒン</t>
    </rPh>
    <phoneticPr fontId="1"/>
  </si>
  <si>
    <t>芋</t>
    <rPh sb="0" eb="1">
      <t>イモ</t>
    </rPh>
    <phoneticPr fontId="1"/>
  </si>
  <si>
    <t>場所・曜日</t>
    <rPh sb="0" eb="2">
      <t>バショ</t>
    </rPh>
    <rPh sb="3" eb="5">
      <t>ヨウビ</t>
    </rPh>
    <phoneticPr fontId="1"/>
  </si>
  <si>
    <t>合計</t>
    <rPh sb="0" eb="2">
      <t>ゴウケイ</t>
    </rPh>
    <phoneticPr fontId="1"/>
  </si>
  <si>
    <t>肉</t>
    <rPh sb="0" eb="1">
      <t>ニク</t>
    </rPh>
    <phoneticPr fontId="1"/>
  </si>
  <si>
    <t>魚</t>
    <rPh sb="0" eb="1">
      <t>サカナ</t>
    </rPh>
    <phoneticPr fontId="1"/>
  </si>
  <si>
    <t>豆/大豆製品</t>
    <rPh sb="0" eb="1">
      <t>マメ</t>
    </rPh>
    <rPh sb="2" eb="4">
      <t>ダイズ</t>
    </rPh>
    <rPh sb="4" eb="6">
      <t>セイヒン</t>
    </rPh>
    <phoneticPr fontId="1"/>
  </si>
  <si>
    <t>みそ分除く</t>
    <rPh sb="2" eb="3">
      <t>ブン</t>
    </rPh>
    <rPh sb="3" eb="4">
      <t>ノゾ</t>
    </rPh>
    <phoneticPr fontId="1"/>
  </si>
  <si>
    <t>穀物</t>
    <rPh sb="0" eb="2">
      <t>コクモツ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</si>
  <si>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</si>
  <si>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</si>
  <si>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3～5才</t>
    <rPh sb="3" eb="4">
      <t>サイ</t>
    </rPh>
    <phoneticPr fontId="1"/>
  </si>
  <si>
    <t>　1～2才　</t>
    <rPh sb="4" eb="5">
      <t>サイ</t>
    </rPh>
    <phoneticPr fontId="1"/>
  </si>
  <si>
    <t>8～9才</t>
    <phoneticPr fontId="1"/>
  </si>
  <si>
    <t>10～11才</t>
    <rPh sb="5" eb="6">
      <t>サイ</t>
    </rPh>
    <phoneticPr fontId="1"/>
  </si>
  <si>
    <t>12～14才</t>
    <rPh sb="5" eb="6">
      <t>サイ</t>
    </rPh>
    <phoneticPr fontId="1"/>
  </si>
  <si>
    <t>15～17才</t>
    <rPh sb="5" eb="6">
      <t>サイ</t>
    </rPh>
    <phoneticPr fontId="1"/>
  </si>
  <si>
    <t>18～29才</t>
    <rPh sb="5" eb="6">
      <t>サイ</t>
    </rPh>
    <phoneticPr fontId="1"/>
  </si>
  <si>
    <t>30～49才</t>
    <rPh sb="5" eb="6">
      <t>サイ</t>
    </rPh>
    <phoneticPr fontId="1"/>
  </si>
  <si>
    <t>75才以上</t>
    <rPh sb="2" eb="3">
      <t>サイ</t>
    </rPh>
    <rPh sb="3" eb="5">
      <t>イジョウ</t>
    </rPh>
    <phoneticPr fontId="1"/>
  </si>
  <si>
    <t>50～64才</t>
    <rPh sb="5" eb="6">
      <t>サイ</t>
    </rPh>
    <phoneticPr fontId="1"/>
  </si>
  <si>
    <t>65-74才</t>
    <rPh sb="5" eb="6">
      <t>サイ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</si>
  <si>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</si>
  <si>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</si>
  <si>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かぞくの年齢・性別</t>
    <rPh sb="4" eb="6">
      <t>ネンレイ</t>
    </rPh>
    <rPh sb="7" eb="9">
      <t>セイベツ</t>
    </rPh>
    <phoneticPr fontId="1"/>
  </si>
  <si>
    <t>全国友の会・南関東部案</t>
    <rPh sb="0" eb="2">
      <t>ゼンコク</t>
    </rPh>
    <rPh sb="2" eb="3">
      <t>トモ</t>
    </rPh>
    <rPh sb="4" eb="5">
      <t>カイ</t>
    </rPh>
    <rPh sb="6" eb="10">
      <t>ミナミカントウブ</t>
    </rPh>
    <rPh sb="10" eb="11">
      <t>アン</t>
    </rPh>
    <phoneticPr fontId="1"/>
  </si>
  <si>
    <t>2024年3月現在</t>
    <rPh sb="4" eb="5">
      <t>ネン</t>
    </rPh>
    <rPh sb="6" eb="7">
      <t>ガツ</t>
    </rPh>
    <rPh sb="7" eb="9">
      <t>ゲンザイ</t>
    </rPh>
    <phoneticPr fontId="1"/>
  </si>
  <si>
    <t>・芋はおやつに活用しても。</t>
    <rPh sb="1" eb="2">
      <t>イモ</t>
    </rPh>
    <rPh sb="7" eb="9">
      <t>カツヨウ</t>
    </rPh>
    <phoneticPr fontId="1"/>
  </si>
  <si>
    <t>・重い野菜とは、きゃべつ、白菜、大根、かぶ、冬瓜など。</t>
    <rPh sb="1" eb="2">
      <t>オモ</t>
    </rPh>
    <rPh sb="3" eb="5">
      <t>ヤサイ</t>
    </rPh>
    <rPh sb="13" eb="15">
      <t>ハクサイ</t>
    </rPh>
    <rPh sb="16" eb="18">
      <t>ダイコン</t>
    </rPh>
    <rPh sb="22" eb="24">
      <t>トウガン</t>
    </rPh>
    <phoneticPr fontId="1"/>
  </si>
  <si>
    <t xml:space="preserve">       a</t>
    <phoneticPr fontId="1"/>
  </si>
  <si>
    <t xml:space="preserve">       b</t>
    <phoneticPr fontId="1"/>
  </si>
  <si>
    <t>食事摂取基準から考えた目安の量</t>
    <rPh sb="0" eb="2">
      <t>ショクジ</t>
    </rPh>
    <rPh sb="2" eb="4">
      <t>セッシュ</t>
    </rPh>
    <rPh sb="4" eb="6">
      <t>キジュン</t>
    </rPh>
    <rPh sb="8" eb="9">
      <t>カンガ</t>
    </rPh>
    <rPh sb="11" eb="13">
      <t>メヤス</t>
    </rPh>
    <rPh sb="14" eb="15">
      <t>リョウ</t>
    </rPh>
    <phoneticPr fontId="1"/>
  </si>
  <si>
    <t>味噌分除く</t>
    <rPh sb="0" eb="2">
      <t>ミソ</t>
    </rPh>
    <rPh sb="2" eb="3">
      <t>ブン</t>
    </rPh>
    <rPh sb="3" eb="4">
      <t>ノゾ</t>
    </rPh>
    <phoneticPr fontId="1"/>
  </si>
  <si>
    <t>別冊婦人之友2024年3月発売号</t>
    <rPh sb="0" eb="2">
      <t>ベッサツ</t>
    </rPh>
    <rPh sb="2" eb="6">
      <t>フジンノトモ</t>
    </rPh>
    <rPh sb="10" eb="11">
      <t>ネン</t>
    </rPh>
    <rPh sb="12" eb="13">
      <t>ガツ</t>
    </rPh>
    <rPh sb="13" eb="16">
      <t>ハツバイゴウ</t>
    </rPh>
    <phoneticPr fontId="1"/>
  </si>
  <si>
    <t>わが家の「買い物の型紙」</t>
    <rPh sb="2" eb="3">
      <t>ヤ</t>
    </rPh>
    <rPh sb="5" eb="6">
      <t>カ</t>
    </rPh>
    <rPh sb="7" eb="8">
      <t>モノ</t>
    </rPh>
    <rPh sb="9" eb="11">
      <t>カタガミ</t>
    </rPh>
    <phoneticPr fontId="1"/>
  </si>
  <si>
    <t>■買い物の型紙をつくるヒント</t>
    <rPh sb="1" eb="2">
      <t>カ</t>
    </rPh>
    <rPh sb="3" eb="4">
      <t>モノ</t>
    </rPh>
    <rPh sb="5" eb="7">
      <t>カタガミ</t>
    </rPh>
    <phoneticPr fontId="1"/>
  </si>
  <si>
    <r>
      <rPr>
        <sz val="12"/>
        <color theme="6" tint="-0.249977111117893"/>
        <rFont val="UD デジタル 教科書体 NK-R"/>
        <family val="1"/>
        <charset val="128"/>
      </rPr>
      <t>●</t>
    </r>
    <r>
      <rPr>
        <sz val="12"/>
        <color theme="1"/>
        <rFont val="UD デジタル 教科書体 NK-R"/>
        <family val="1"/>
        <charset val="128"/>
      </rPr>
      <t>わが家の1日の目安の量</t>
    </r>
    <rPh sb="3" eb="4">
      <t>ヤ</t>
    </rPh>
    <rPh sb="5" eb="7">
      <t>イチニチ</t>
    </rPh>
    <rPh sb="8" eb="10">
      <t>メヤス</t>
    </rPh>
    <rPh sb="11" eb="12">
      <t>リョウ</t>
    </rPh>
    <phoneticPr fontId="1"/>
  </si>
  <si>
    <r>
      <rPr>
        <sz val="12"/>
        <color theme="6" tint="-0.249977111117893"/>
        <rFont val="UD デジタル 教科書体 NK-R"/>
        <family val="1"/>
        <charset val="128"/>
      </rPr>
      <t>●</t>
    </r>
    <r>
      <rPr>
        <sz val="12"/>
        <color theme="1"/>
        <rFont val="UD デジタル 教科書体 NK-R"/>
        <family val="1"/>
        <charset val="128"/>
      </rPr>
      <t>わが家の1週間の目安の量</t>
    </r>
    <rPh sb="9" eb="11">
      <t>メヤス</t>
    </rPh>
    <rPh sb="12" eb="13">
      <t>リョウ</t>
    </rPh>
    <phoneticPr fontId="1"/>
  </si>
  <si>
    <r>
      <rPr>
        <sz val="12"/>
        <color theme="6" tint="-0.249977111117893"/>
        <rFont val="UD デジタル 教科書体 NK-R"/>
        <family val="1"/>
        <charset val="128"/>
      </rPr>
      <t>●</t>
    </r>
    <r>
      <rPr>
        <sz val="12"/>
        <color theme="1"/>
        <rFont val="UD デジタル 教科書体 NK-R"/>
        <family val="1"/>
        <charset val="128"/>
      </rPr>
      <t>わが家の1週間の『買い物の型紙』</t>
    </r>
    <rPh sb="3" eb="4">
      <t>ヤ</t>
    </rPh>
    <rPh sb="6" eb="8">
      <t>シュウカン</t>
    </rPh>
    <rPh sb="10" eb="11">
      <t>カ</t>
    </rPh>
    <rPh sb="12" eb="13">
      <t>モノ</t>
    </rPh>
    <rPh sb="14" eb="16">
      <t>カタガミ</t>
    </rPh>
    <phoneticPr fontId="1"/>
  </si>
  <si>
    <t>6～7才</t>
    <phoneticPr fontId="1"/>
  </si>
  <si>
    <t>1000ml</t>
    <phoneticPr fontId="1"/>
  </si>
  <si>
    <t>牛乳 1パック</t>
    <rPh sb="0" eb="2">
      <t>ギュウニュウ</t>
    </rPh>
    <phoneticPr fontId="1"/>
  </si>
  <si>
    <t>プレーンヨーグルト１パック</t>
    <phoneticPr fontId="1"/>
  </si>
  <si>
    <t>450～500ml</t>
    <phoneticPr fontId="1"/>
  </si>
  <si>
    <t>おおよその量</t>
    <rPh sb="5" eb="6">
      <t>リョウ</t>
    </rPh>
    <phoneticPr fontId="1"/>
  </si>
  <si>
    <t>・牛乳のなかにヨーグルトも含む。</t>
    <rPh sb="1" eb="3">
      <t>ギュウニュウ</t>
    </rPh>
    <rPh sb="13" eb="14">
      <t>フク</t>
    </rPh>
    <phoneticPr fontId="1"/>
  </si>
  <si>
    <t>L玉　1個</t>
    <rPh sb="1" eb="2">
      <t>タマ</t>
    </rPh>
    <rPh sb="4" eb="5">
      <t>コ</t>
    </rPh>
    <phoneticPr fontId="1"/>
  </si>
  <si>
    <t>50g</t>
    <phoneticPr fontId="1"/>
  </si>
  <si>
    <t>300g</t>
    <phoneticPr fontId="1"/>
  </si>
  <si>
    <t>鶏もも肉（皮付き）　1枚</t>
    <rPh sb="0" eb="1">
      <t>トリ</t>
    </rPh>
    <rPh sb="3" eb="4">
      <t>ニク</t>
    </rPh>
    <rPh sb="5" eb="7">
      <t>カワツ</t>
    </rPh>
    <rPh sb="11" eb="12">
      <t>マイ</t>
    </rPh>
    <phoneticPr fontId="1"/>
  </si>
  <si>
    <t>豚ロースソテー用　1枚</t>
    <rPh sb="0" eb="1">
      <t>ブタ</t>
    </rPh>
    <rPh sb="7" eb="8">
      <t>ヨウ</t>
    </rPh>
    <rPh sb="10" eb="11">
      <t>マイ</t>
    </rPh>
    <phoneticPr fontId="1"/>
  </si>
  <si>
    <t>100g</t>
    <phoneticPr fontId="1"/>
  </si>
  <si>
    <t>豚しょうが焼き用　1枚</t>
    <rPh sb="0" eb="1">
      <t>ブタ</t>
    </rPh>
    <rPh sb="5" eb="6">
      <t>ヤ</t>
    </rPh>
    <rPh sb="7" eb="8">
      <t>ヨウ</t>
    </rPh>
    <rPh sb="10" eb="11">
      <t>マイ</t>
    </rPh>
    <phoneticPr fontId="1"/>
  </si>
  <si>
    <t>25g</t>
    <phoneticPr fontId="1"/>
  </si>
  <si>
    <t>・肉と魚は１：１に。魚は鯵、鯖、秋刀魚など必須脂肪酸の多いものを心がける。</t>
    <rPh sb="1" eb="2">
      <t>ニク</t>
    </rPh>
    <rPh sb="3" eb="4">
      <t>サカナ</t>
    </rPh>
    <rPh sb="10" eb="11">
      <t>サカナ</t>
    </rPh>
    <rPh sb="12" eb="13">
      <t>アジ</t>
    </rPh>
    <rPh sb="14" eb="15">
      <t>サバ</t>
    </rPh>
    <rPh sb="16" eb="19">
      <t>サンマ</t>
    </rPh>
    <rPh sb="21" eb="26">
      <t>ヒッスシボウサン</t>
    </rPh>
    <rPh sb="27" eb="28">
      <t>オオ</t>
    </rPh>
    <rPh sb="32" eb="33">
      <t>ココロ</t>
    </rPh>
    <phoneticPr fontId="1"/>
  </si>
  <si>
    <t>・肉・魚の摂りすぎは脂質の摂りすぎにもつながる。</t>
    <rPh sb="1" eb="2">
      <t>ニク</t>
    </rPh>
    <rPh sb="3" eb="4">
      <t>サカナ</t>
    </rPh>
    <rPh sb="5" eb="6">
      <t>ト</t>
    </rPh>
    <rPh sb="10" eb="12">
      <t>シシツ</t>
    </rPh>
    <rPh sb="13" eb="14">
      <t>ト</t>
    </rPh>
    <phoneticPr fontId="1"/>
  </si>
  <si>
    <t>豆・大豆製品</t>
    <rPh sb="0" eb="1">
      <t>マメ</t>
    </rPh>
    <rPh sb="2" eb="6">
      <t>ダイズセイヒン</t>
    </rPh>
    <phoneticPr fontId="1"/>
  </si>
  <si>
    <t>納豆　1パック</t>
    <rPh sb="0" eb="2">
      <t>ナットウ</t>
    </rPh>
    <phoneticPr fontId="1"/>
  </si>
  <si>
    <t>45～50g</t>
    <phoneticPr fontId="1"/>
  </si>
  <si>
    <t>豆腐　1丁</t>
    <rPh sb="0" eb="2">
      <t>トウフ</t>
    </rPh>
    <rPh sb="4" eb="5">
      <t>チョウ</t>
    </rPh>
    <phoneticPr fontId="1"/>
  </si>
  <si>
    <t>280g</t>
    <phoneticPr fontId="1"/>
  </si>
  <si>
    <t>豆腐　3パック入り　1パック</t>
    <rPh sb="0" eb="2">
      <t>トウフ</t>
    </rPh>
    <rPh sb="7" eb="8">
      <t>イ</t>
    </rPh>
    <phoneticPr fontId="1"/>
  </si>
  <si>
    <t>150g</t>
    <phoneticPr fontId="1"/>
  </si>
  <si>
    <t>油揚げ　1枚</t>
    <rPh sb="0" eb="2">
      <t>アブラア</t>
    </rPh>
    <rPh sb="5" eb="6">
      <t>マイ</t>
    </rPh>
    <phoneticPr fontId="1"/>
  </si>
  <si>
    <t>・豆製品は食物繊維が豊富。1日に2～3種類は摂りたい。胡麻やくるみも入れる。</t>
    <rPh sb="1" eb="4">
      <t>マメセイヒン</t>
    </rPh>
    <rPh sb="5" eb="9">
      <t>ショクモツセンイ</t>
    </rPh>
    <rPh sb="10" eb="12">
      <t>ホウフ</t>
    </rPh>
    <rPh sb="14" eb="15">
      <t>ニチ</t>
    </rPh>
    <rPh sb="19" eb="21">
      <t>シュルイ</t>
    </rPh>
    <rPh sb="22" eb="23">
      <t>ト</t>
    </rPh>
    <rPh sb="27" eb="29">
      <t>ゴマ</t>
    </rPh>
    <rPh sb="34" eb="35">
      <t>イ</t>
    </rPh>
    <phoneticPr fontId="1"/>
  </si>
  <si>
    <t>・小豆、ひよこ豆、金時豆、黒豆、厚揚げ、高野豆腐など、様々な種類を組み合わせて。</t>
    <rPh sb="1" eb="3">
      <t>アズキ</t>
    </rPh>
    <rPh sb="7" eb="8">
      <t>マメ</t>
    </rPh>
    <rPh sb="9" eb="12">
      <t>キントキマメ</t>
    </rPh>
    <rPh sb="13" eb="15">
      <t>クロマメ</t>
    </rPh>
    <rPh sb="16" eb="18">
      <t>アツア</t>
    </rPh>
    <rPh sb="20" eb="24">
      <t>コウヤドウフ</t>
    </rPh>
    <rPh sb="27" eb="29">
      <t>サマザマ</t>
    </rPh>
    <rPh sb="30" eb="32">
      <t>シュルイ</t>
    </rPh>
    <rPh sb="33" eb="34">
      <t>ク</t>
    </rPh>
    <rPh sb="35" eb="36">
      <t>ア</t>
    </rPh>
    <phoneticPr fontId="1"/>
  </si>
  <si>
    <t>青菜　1束</t>
    <rPh sb="0" eb="2">
      <t>アオナ</t>
    </rPh>
    <rPh sb="4" eb="5">
      <t>タバ</t>
    </rPh>
    <phoneticPr fontId="1"/>
  </si>
  <si>
    <t>200g</t>
    <phoneticPr fontId="1"/>
  </si>
  <si>
    <t>人参　中くらいのサイズ</t>
    <rPh sb="3" eb="4">
      <t>チュウ</t>
    </rPh>
    <phoneticPr fontId="1"/>
  </si>
  <si>
    <t>じゃがいも　中くらいのサイズ</t>
    <rPh sb="6" eb="7">
      <t>ナカ</t>
    </rPh>
    <phoneticPr fontId="1"/>
  </si>
  <si>
    <t>玉ねぎ　中くらいのサイズ</t>
    <rPh sb="4" eb="5">
      <t>ナカ</t>
    </rPh>
    <phoneticPr fontId="1"/>
  </si>
  <si>
    <t>きゃべつ　1玉</t>
    <rPh sb="6" eb="7">
      <t>タマ</t>
    </rPh>
    <phoneticPr fontId="1"/>
  </si>
  <si>
    <t>1000g</t>
    <phoneticPr fontId="1"/>
  </si>
  <si>
    <t>白菜　1株</t>
    <rPh sb="0" eb="2">
      <t>ハクサイ</t>
    </rPh>
    <rPh sb="4" eb="5">
      <t>カブ</t>
    </rPh>
    <phoneticPr fontId="1"/>
  </si>
  <si>
    <t>2000g</t>
    <phoneticPr fontId="1"/>
  </si>
  <si>
    <t>1200g</t>
    <phoneticPr fontId="1"/>
  </si>
  <si>
    <t>大根　1本</t>
    <rPh sb="0" eb="2">
      <t>ダイコン</t>
    </rPh>
    <rPh sb="4" eb="5">
      <t>ホン</t>
    </rPh>
    <phoneticPr fontId="1"/>
  </si>
  <si>
    <t>かぶ　（根　1個）</t>
    <rPh sb="4" eb="5">
      <t>ネ</t>
    </rPh>
    <rPh sb="7" eb="8">
      <t>コ</t>
    </rPh>
    <phoneticPr fontId="1"/>
  </si>
  <si>
    <t>80g</t>
    <phoneticPr fontId="1"/>
  </si>
  <si>
    <t>30g</t>
    <phoneticPr fontId="1"/>
  </si>
  <si>
    <t>南瓜</t>
    <rPh sb="0" eb="2">
      <t>カボチャ</t>
    </rPh>
    <phoneticPr fontId="1"/>
  </si>
  <si>
    <t>ブロッコリー</t>
    <phoneticPr fontId="1"/>
  </si>
  <si>
    <t>トマト 中くらいのサイズ</t>
    <rPh sb="4" eb="5">
      <t>ナカ</t>
    </rPh>
    <phoneticPr fontId="1"/>
  </si>
  <si>
    <t>にら　1束</t>
    <rPh sb="4" eb="5">
      <t>タバ</t>
    </rPh>
    <phoneticPr fontId="1"/>
  </si>
  <si>
    <t>きゅうり　1本</t>
    <rPh sb="6" eb="7">
      <t>ホン</t>
    </rPh>
    <phoneticPr fontId="1"/>
  </si>
  <si>
    <t>・1日に10種類以上を目標に、青菜は毎日摂る。</t>
    <rPh sb="2" eb="3">
      <t>ニチ</t>
    </rPh>
    <rPh sb="6" eb="8">
      <t>シュルイ</t>
    </rPh>
    <rPh sb="8" eb="10">
      <t>イジョウ</t>
    </rPh>
    <rPh sb="11" eb="13">
      <t>モクヒョウ</t>
    </rPh>
    <rPh sb="15" eb="17">
      <t>アオナ</t>
    </rPh>
    <rPh sb="18" eb="20">
      <t>マイニチ</t>
    </rPh>
    <rPh sb="20" eb="21">
      <t>ト</t>
    </rPh>
    <phoneticPr fontId="1"/>
  </si>
  <si>
    <t>魚　1切れ</t>
    <rPh sb="0" eb="1">
      <t>サカナ</t>
    </rPh>
    <rPh sb="3" eb="4">
      <t>ギ</t>
    </rPh>
    <phoneticPr fontId="1"/>
  </si>
  <si>
    <t>秋刀魚　1尾</t>
    <rPh sb="0" eb="3">
      <t>サンマ</t>
    </rPh>
    <rPh sb="5" eb="6">
      <t>ビ</t>
    </rPh>
    <phoneticPr fontId="1"/>
  </si>
  <si>
    <t>・「その他の野菜」の1/3くらいは、人参、南瓜、ブロッコリー、トマトなど色の濃い野菜を。</t>
    <rPh sb="4" eb="5">
      <t>ホカ</t>
    </rPh>
    <rPh sb="6" eb="8">
      <t>ヤサイ</t>
    </rPh>
    <rPh sb="18" eb="20">
      <t>ニンジン</t>
    </rPh>
    <rPh sb="21" eb="23">
      <t>カボチャ</t>
    </rPh>
    <rPh sb="36" eb="37">
      <t>イロ</t>
    </rPh>
    <rPh sb="38" eb="39">
      <t>コ</t>
    </rPh>
    <rPh sb="40" eb="42">
      <t>ヤサイ</t>
    </rPh>
    <phoneticPr fontId="1"/>
  </si>
  <si>
    <t>・海藻はミネラル豊富で食物繊維もあるので毎日摂りたい。</t>
    <rPh sb="1" eb="3">
      <t>カイソウ</t>
    </rPh>
    <rPh sb="8" eb="10">
      <t>ホウフ</t>
    </rPh>
    <rPh sb="11" eb="13">
      <t>ショクモツ</t>
    </rPh>
    <rPh sb="13" eb="15">
      <t>センイ</t>
    </rPh>
    <rPh sb="20" eb="22">
      <t>マイニチ</t>
    </rPh>
    <rPh sb="22" eb="23">
      <t>ト</t>
    </rPh>
    <phoneticPr fontId="1"/>
  </si>
  <si>
    <t>みかん　中1個</t>
    <rPh sb="4" eb="5">
      <t>ナカ</t>
    </rPh>
    <rPh sb="6" eb="7">
      <t>コ</t>
    </rPh>
    <phoneticPr fontId="1"/>
  </si>
  <si>
    <t>バナナ　中1本</t>
    <rPh sb="4" eb="5">
      <t>ナカ</t>
    </rPh>
    <rPh sb="6" eb="7">
      <t>ホン</t>
    </rPh>
    <phoneticPr fontId="1"/>
  </si>
  <si>
    <t>りんご　中1個</t>
    <rPh sb="4" eb="5">
      <t>ナカ</t>
    </rPh>
    <rPh sb="6" eb="7">
      <t>コ</t>
    </rPh>
    <phoneticPr fontId="1"/>
  </si>
  <si>
    <t>・果物はカリウムや食物繊維、ビタミンCが豊富。</t>
    <rPh sb="1" eb="3">
      <t>クダモノ</t>
    </rPh>
    <rPh sb="9" eb="13">
      <t>ショクモツセンイ</t>
    </rPh>
    <rPh sb="20" eb="22">
      <t>ホウフ</t>
    </rPh>
    <phoneticPr fontId="1"/>
  </si>
  <si>
    <t>・柑橘類にはビタミンCが多く、鉄の吸収を助ける。</t>
    <rPh sb="1" eb="4">
      <t>カンキツルイ</t>
    </rPh>
    <rPh sb="12" eb="13">
      <t>オオ</t>
    </rPh>
    <rPh sb="15" eb="16">
      <t>テツ</t>
    </rPh>
    <rPh sb="17" eb="19">
      <t>キュウシュウ</t>
    </rPh>
    <rPh sb="20" eb="21">
      <t>タス</t>
    </rPh>
    <phoneticPr fontId="1"/>
  </si>
  <si>
    <t>単位＝ｇ</t>
    <rPh sb="0" eb="2">
      <t>タンイ</t>
    </rPh>
    <phoneticPr fontId="1"/>
  </si>
  <si>
    <t>単位＝g</t>
    <rPh sb="0" eb="2">
      <t>タンイ</t>
    </rPh>
    <phoneticPr fontId="1"/>
  </si>
  <si>
    <t>年齢別・性別　1日に摂りたい食品の目安の量</t>
    <rPh sb="0" eb="3">
      <t>ネンレイベツ</t>
    </rPh>
    <rPh sb="4" eb="6">
      <t>セイベツ</t>
    </rPh>
    <rPh sb="8" eb="9">
      <t>ニチ</t>
    </rPh>
    <rPh sb="10" eb="11">
      <t>ト</t>
    </rPh>
    <rPh sb="14" eb="16">
      <t>ショクヒン</t>
    </rPh>
    <rPh sb="17" eb="19">
      <t>メヤス</t>
    </rPh>
    <rPh sb="20" eb="21">
      <t>リョウ</t>
    </rPh>
    <phoneticPr fontId="1"/>
  </si>
  <si>
    <t>2024年2月婦人之友社別冊編集部調べ</t>
    <rPh sb="7" eb="9">
      <t>フジン</t>
    </rPh>
    <rPh sb="9" eb="10">
      <t>ノ</t>
    </rPh>
    <rPh sb="10" eb="11">
      <t>トモ</t>
    </rPh>
    <rPh sb="11" eb="12">
      <t>シャ</t>
    </rPh>
    <phoneticPr fontId="1"/>
  </si>
  <si>
    <t>・果物を毎日150g摂るには、重さのある果物（バナナやりんごなど）と柑橘類の組み合わせを基本とし、季節の果物を取り入れる。</t>
    <rPh sb="1" eb="3">
      <t>クダモノ</t>
    </rPh>
    <rPh sb="4" eb="6">
      <t>マイニチ</t>
    </rPh>
    <rPh sb="10" eb="11">
      <t>ト</t>
    </rPh>
    <rPh sb="15" eb="16">
      <t>オモ</t>
    </rPh>
    <rPh sb="20" eb="22">
      <t>クダモノ</t>
    </rPh>
    <rPh sb="34" eb="37">
      <t>カンキツルイ</t>
    </rPh>
    <rPh sb="38" eb="39">
      <t>ク</t>
    </rPh>
    <rPh sb="40" eb="41">
      <t>ア</t>
    </rPh>
    <rPh sb="44" eb="46">
      <t>キホン</t>
    </rPh>
    <rPh sb="49" eb="51">
      <t>キセツ</t>
    </rPh>
    <rPh sb="52" eb="54">
      <t>クダモノ</t>
    </rPh>
    <rPh sb="55" eb="56">
      <t>ト</t>
    </rPh>
    <rPh sb="57" eb="58">
      <t>イ</t>
    </rPh>
    <phoneticPr fontId="1"/>
  </si>
  <si>
    <t>・17歳以下は普通牛乳で、18歳以上では普通牛乳と低脂肪牛乳を半々で摂るとよい。</t>
    <rPh sb="3" eb="4">
      <t>サイ</t>
    </rPh>
    <rPh sb="4" eb="6">
      <t>イカ</t>
    </rPh>
    <rPh sb="7" eb="9">
      <t>フツウ</t>
    </rPh>
    <rPh sb="9" eb="11">
      <t>ギュウニュウ</t>
    </rPh>
    <rPh sb="15" eb="16">
      <t>サイ</t>
    </rPh>
    <rPh sb="16" eb="18">
      <t>イジョウ</t>
    </rPh>
    <rPh sb="20" eb="22">
      <t>フツウ</t>
    </rPh>
    <rPh sb="22" eb="24">
      <t>ギュウニュウ</t>
    </rPh>
    <rPh sb="25" eb="26">
      <t>テイ</t>
    </rPh>
    <rPh sb="26" eb="28">
      <t>シボウ</t>
    </rPh>
    <rPh sb="28" eb="30">
      <t>ギュウニュウ</t>
    </rPh>
    <rPh sb="31" eb="33">
      <t>ハンハン</t>
    </rPh>
    <rPh sb="34" eb="35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</si>
</sst>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u/>
      <sz val="14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4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2"/>
      <color theme="6" tint="-0.249977111117893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6"/>
      <color theme="1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b/>
      <sz val="9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  <font>
      <sz val="16"/>
      <color rgb="FFFF0000"/>
      <name val="UD デジタル 教科書体 NK-R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5" fillId="2" borderId="24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0" fillId="0" borderId="19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6" fillId="0" borderId="31" xfId="0" applyFont="1" applyBorder="1">
      <alignment vertical="center"/>
    </xf>
    <xf numFmtId="0" fontId="16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5" xfId="0" applyFont="1" applyBorder="1">
      <alignment vertical="center"/>
    </xf>
    <xf numFmtId="0" fontId="16" fillId="0" borderId="30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>
      <alignment vertical="center"/>
    </xf>
    <xf numFmtId="0" fontId="16" fillId="0" borderId="21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1" xfId="0" applyFont="1" applyBorder="1">
      <alignment vertical="center"/>
    </xf>
    <xf numFmtId="0" fontId="14" fillId="7" borderId="1" xfId="0" applyFont="1" applyFill="1" applyBorder="1" applyAlignment="1">
      <alignment horizontal="center" vertical="center"/>
    </xf>
    <xf numFmtId="0" fontId="14" fillId="0" borderId="4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38" fontId="8" fillId="0" borderId="3" xfId="1" applyFont="1" applyBorder="1" applyAlignment="1">
      <alignment horizontal="center" vertical="center"/>
    </xf>
    <xf numFmtId="38" fontId="3" fillId="0" borderId="3" xfId="1" applyFont="1" applyBorder="1">
      <alignment vertical="center"/>
    </xf>
    <xf numFmtId="38" fontId="3" fillId="0" borderId="19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11" xfId="1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7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FFCCCC"/>
      <color rgb="FFFFFF66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2718D-8E85-4721-84B8-CA573FB2C70E}">
  <sheetPr codeName="Sheet1">
    <pageSetUpPr fitToPage="1"/>
  </sheetPr>
  <dimension ref="A2:M51"/>
  <sheetViews>
    <sheetView tabSelected="1" zoomScaleNormal="100" workbookViewId="0">
      <selection activeCell="D3" sqref="D3"/>
    </sheetView>
  </sheetViews>
  <sheetFormatPr defaultColWidth="8.08203125" defaultRowHeight="19.5" customHeight="1"/>
  <cols>
    <col min="1" max="1" width="21" style="2" customWidth="1"/>
    <col min="2" max="2" width="8.33203125" style="2" customWidth="1"/>
    <col min="3" max="12" width="6.83203125" style="2" customWidth="1"/>
    <col min="13" max="13" width="6.83203125" style="1" customWidth="1"/>
    <col min="14" max="16384" width="8.08203125" style="1"/>
  </cols>
  <sheetData>
    <row r="2" spans="1:13" ht="16">
      <c r="A2" s="1"/>
      <c r="B2" s="64" t="s">
        <v>108</v>
      </c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3" ht="16">
      <c r="A3" s="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0" t="s">
        <v>36</v>
      </c>
    </row>
    <row r="4" spans="1:13" ht="16">
      <c r="A4" s="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0" t="s">
        <v>42</v>
      </c>
    </row>
    <row r="5" spans="1:13" ht="19.5" customHeight="1">
      <c r="M5" s="10" t="s">
        <v>37</v>
      </c>
    </row>
    <row r="6" spans="1:13" ht="21.75" customHeight="1">
      <c r="A6" s="3"/>
      <c r="B6" s="3"/>
      <c r="C6" s="65" t="s">
        <v>7</v>
      </c>
      <c r="D6" s="66"/>
      <c r="E6" s="66" t="s">
        <v>9</v>
      </c>
      <c r="F6" s="66" t="s">
        <v>15</v>
      </c>
      <c r="G6" s="66" t="s">
        <v>16</v>
      </c>
      <c r="H6" s="6" t="s">
        <v>17</v>
      </c>
      <c r="I6" s="66" t="s">
        <v>0</v>
      </c>
      <c r="J6" s="66"/>
      <c r="K6" s="66"/>
      <c r="L6" s="66" t="s">
        <v>5</v>
      </c>
      <c r="M6" s="66" t="s">
        <v>6</v>
      </c>
    </row>
    <row r="7" spans="1:13" ht="21.75" customHeight="1">
      <c r="A7" s="7" t="s">
        <v>33</v>
      </c>
      <c r="B7" s="7" t="s">
        <v>34</v>
      </c>
      <c r="C7" s="4" t="s">
        <v>2</v>
      </c>
      <c r="D7" s="5" t="s">
        <v>8</v>
      </c>
      <c r="E7" s="66"/>
      <c r="F7" s="66"/>
      <c r="G7" s="66"/>
      <c r="H7" s="6" t="s">
        <v>43</v>
      </c>
      <c r="I7" s="5" t="s">
        <v>1</v>
      </c>
      <c r="J7" s="5" t="s">
        <v>12</v>
      </c>
      <c r="K7" s="5" t="s">
        <v>3</v>
      </c>
      <c r="L7" s="66"/>
      <c r="M7" s="66"/>
    </row>
    <row r="8" spans="1:13" ht="21.75" customHeight="1">
      <c r="A8" s="67" t="s">
        <v>23</v>
      </c>
      <c r="B8" s="11" t="s">
        <v>20</v>
      </c>
      <c r="C8" s="11">
        <v>300</v>
      </c>
      <c r="D8" s="11">
        <v>5</v>
      </c>
      <c r="E8" s="11">
        <v>50</v>
      </c>
      <c r="F8" s="11">
        <v>20</v>
      </c>
      <c r="G8" s="11">
        <v>20</v>
      </c>
      <c r="H8" s="11">
        <v>30</v>
      </c>
      <c r="I8" s="11">
        <v>30</v>
      </c>
      <c r="J8" s="11">
        <v>50</v>
      </c>
      <c r="K8" s="11">
        <v>90</v>
      </c>
      <c r="L8" s="11">
        <v>100</v>
      </c>
      <c r="M8" s="11">
        <v>110</v>
      </c>
    </row>
    <row r="9" spans="1:13" ht="21.75" customHeight="1">
      <c r="A9" s="68"/>
      <c r="B9" s="12" t="s">
        <v>21</v>
      </c>
      <c r="C9" s="12">
        <v>300</v>
      </c>
      <c r="D9" s="12">
        <v>5</v>
      </c>
      <c r="E9" s="12">
        <v>50</v>
      </c>
      <c r="F9" s="12">
        <v>20</v>
      </c>
      <c r="G9" s="12">
        <v>20</v>
      </c>
      <c r="H9" s="12">
        <v>30</v>
      </c>
      <c r="I9" s="12">
        <v>30</v>
      </c>
      <c r="J9" s="12">
        <v>50</v>
      </c>
      <c r="K9" s="12">
        <v>90</v>
      </c>
      <c r="L9" s="12">
        <v>100</v>
      </c>
      <c r="M9" s="12">
        <v>90</v>
      </c>
    </row>
    <row r="10" spans="1:13" ht="21.75" customHeight="1">
      <c r="A10" s="67" t="s">
        <v>22</v>
      </c>
      <c r="B10" s="11" t="s">
        <v>20</v>
      </c>
      <c r="C10" s="11">
        <v>300</v>
      </c>
      <c r="D10" s="11">
        <v>5</v>
      </c>
      <c r="E10" s="11">
        <v>50</v>
      </c>
      <c r="F10" s="11">
        <v>25</v>
      </c>
      <c r="G10" s="11">
        <v>25</v>
      </c>
      <c r="H10" s="11">
        <v>35</v>
      </c>
      <c r="I10" s="11">
        <v>40</v>
      </c>
      <c r="J10" s="11">
        <v>50</v>
      </c>
      <c r="K10" s="11">
        <v>120</v>
      </c>
      <c r="L10" s="11">
        <v>100</v>
      </c>
      <c r="M10" s="11">
        <v>170</v>
      </c>
    </row>
    <row r="11" spans="1:13" ht="21.75" customHeight="1">
      <c r="A11" s="68"/>
      <c r="B11" s="12" t="s">
        <v>21</v>
      </c>
      <c r="C11" s="12">
        <v>300</v>
      </c>
      <c r="D11" s="12">
        <v>5</v>
      </c>
      <c r="E11" s="12">
        <v>50</v>
      </c>
      <c r="F11" s="12">
        <v>25</v>
      </c>
      <c r="G11" s="12">
        <v>25</v>
      </c>
      <c r="H11" s="12">
        <v>35</v>
      </c>
      <c r="I11" s="12">
        <v>40</v>
      </c>
      <c r="J11" s="12">
        <v>50</v>
      </c>
      <c r="K11" s="12">
        <v>120</v>
      </c>
      <c r="L11" s="12">
        <v>100</v>
      </c>
      <c r="M11" s="12">
        <v>150</v>
      </c>
    </row>
    <row r="12" spans="1:13" ht="21.75" customHeight="1">
      <c r="A12" s="67" t="s">
        <v>50</v>
      </c>
      <c r="B12" s="11" t="s">
        <v>20</v>
      </c>
      <c r="C12" s="11">
        <v>300</v>
      </c>
      <c r="D12" s="11">
        <v>5</v>
      </c>
      <c r="E12" s="11">
        <v>50</v>
      </c>
      <c r="F12" s="11">
        <v>40</v>
      </c>
      <c r="G12" s="11">
        <v>40</v>
      </c>
      <c r="H12" s="11">
        <v>53</v>
      </c>
      <c r="I12" s="11">
        <v>40</v>
      </c>
      <c r="J12" s="11">
        <v>50</v>
      </c>
      <c r="K12" s="11">
        <v>220</v>
      </c>
      <c r="L12" s="11">
        <v>100</v>
      </c>
      <c r="M12" s="11">
        <v>200</v>
      </c>
    </row>
    <row r="13" spans="1:13" ht="21.75" customHeight="1">
      <c r="A13" s="68"/>
      <c r="B13" s="12" t="s">
        <v>21</v>
      </c>
      <c r="C13" s="12">
        <v>300</v>
      </c>
      <c r="D13" s="12">
        <v>5</v>
      </c>
      <c r="E13" s="12">
        <v>50</v>
      </c>
      <c r="F13" s="12">
        <v>40</v>
      </c>
      <c r="G13" s="12">
        <v>40</v>
      </c>
      <c r="H13" s="12">
        <v>53</v>
      </c>
      <c r="I13" s="12">
        <v>40</v>
      </c>
      <c r="J13" s="12">
        <v>50</v>
      </c>
      <c r="K13" s="12">
        <v>220</v>
      </c>
      <c r="L13" s="12">
        <v>100</v>
      </c>
      <c r="M13" s="12">
        <v>170</v>
      </c>
    </row>
    <row r="14" spans="1:13" ht="21.75" customHeight="1">
      <c r="A14" s="67" t="s">
        <v>24</v>
      </c>
      <c r="B14" s="11" t="s">
        <v>20</v>
      </c>
      <c r="C14" s="11">
        <v>350</v>
      </c>
      <c r="D14" s="11">
        <v>10</v>
      </c>
      <c r="E14" s="11">
        <v>50</v>
      </c>
      <c r="F14" s="11">
        <v>55</v>
      </c>
      <c r="G14" s="11">
        <v>55</v>
      </c>
      <c r="H14" s="11">
        <v>70</v>
      </c>
      <c r="I14" s="11">
        <v>60</v>
      </c>
      <c r="J14" s="11">
        <v>50</v>
      </c>
      <c r="K14" s="11">
        <v>290</v>
      </c>
      <c r="L14" s="11">
        <v>150</v>
      </c>
      <c r="M14" s="11">
        <v>240</v>
      </c>
    </row>
    <row r="15" spans="1:13" ht="21.75" customHeight="1">
      <c r="A15" s="68"/>
      <c r="B15" s="12" t="s">
        <v>21</v>
      </c>
      <c r="C15" s="12">
        <v>350</v>
      </c>
      <c r="D15" s="12">
        <v>10</v>
      </c>
      <c r="E15" s="12">
        <v>50</v>
      </c>
      <c r="F15" s="12">
        <v>50</v>
      </c>
      <c r="G15" s="12">
        <v>50</v>
      </c>
      <c r="H15" s="12">
        <v>70</v>
      </c>
      <c r="I15" s="12">
        <v>60</v>
      </c>
      <c r="J15" s="12">
        <v>50</v>
      </c>
      <c r="K15" s="12">
        <v>290</v>
      </c>
      <c r="L15" s="12">
        <v>150</v>
      </c>
      <c r="M15" s="12">
        <v>210</v>
      </c>
    </row>
    <row r="16" spans="1:13" ht="21.75" customHeight="1">
      <c r="A16" s="67" t="s">
        <v>25</v>
      </c>
      <c r="B16" s="11" t="s">
        <v>20</v>
      </c>
      <c r="C16" s="11">
        <v>400</v>
      </c>
      <c r="D16" s="11">
        <v>10</v>
      </c>
      <c r="E16" s="11">
        <v>50</v>
      </c>
      <c r="F16" s="11">
        <v>65</v>
      </c>
      <c r="G16" s="11">
        <v>65</v>
      </c>
      <c r="H16" s="11">
        <v>70</v>
      </c>
      <c r="I16" s="11">
        <v>60</v>
      </c>
      <c r="J16" s="11">
        <v>100</v>
      </c>
      <c r="K16" s="11">
        <v>290</v>
      </c>
      <c r="L16" s="11">
        <v>150</v>
      </c>
      <c r="M16" s="11">
        <v>300</v>
      </c>
    </row>
    <row r="17" spans="1:13" ht="21.75" customHeight="1">
      <c r="A17" s="68"/>
      <c r="B17" s="12" t="s">
        <v>21</v>
      </c>
      <c r="C17" s="12">
        <v>400</v>
      </c>
      <c r="D17" s="12">
        <v>10</v>
      </c>
      <c r="E17" s="12">
        <v>50</v>
      </c>
      <c r="F17" s="12">
        <v>55</v>
      </c>
      <c r="G17" s="12">
        <v>55</v>
      </c>
      <c r="H17" s="12">
        <v>70</v>
      </c>
      <c r="I17" s="12">
        <v>60</v>
      </c>
      <c r="J17" s="12">
        <v>100</v>
      </c>
      <c r="K17" s="12">
        <v>290</v>
      </c>
      <c r="L17" s="12">
        <v>150</v>
      </c>
      <c r="M17" s="12">
        <v>280</v>
      </c>
    </row>
    <row r="18" spans="1:13" ht="21.75" customHeight="1">
      <c r="A18" s="67" t="s">
        <v>26</v>
      </c>
      <c r="B18" s="11" t="s">
        <v>20</v>
      </c>
      <c r="C18" s="11">
        <v>450</v>
      </c>
      <c r="D18" s="11">
        <v>10</v>
      </c>
      <c r="E18" s="11">
        <v>50</v>
      </c>
      <c r="F18" s="11">
        <v>70</v>
      </c>
      <c r="G18" s="11">
        <v>70</v>
      </c>
      <c r="H18" s="11">
        <v>80</v>
      </c>
      <c r="I18" s="11">
        <v>70</v>
      </c>
      <c r="J18" s="11">
        <v>100</v>
      </c>
      <c r="K18" s="11">
        <v>290</v>
      </c>
      <c r="L18" s="11">
        <v>150</v>
      </c>
      <c r="M18" s="11">
        <v>360</v>
      </c>
    </row>
    <row r="19" spans="1:13" ht="21.75" customHeight="1">
      <c r="A19" s="68"/>
      <c r="B19" s="12" t="s">
        <v>21</v>
      </c>
      <c r="C19" s="12">
        <v>350</v>
      </c>
      <c r="D19" s="12">
        <v>10</v>
      </c>
      <c r="E19" s="12">
        <v>50</v>
      </c>
      <c r="F19" s="12">
        <v>60</v>
      </c>
      <c r="G19" s="12">
        <v>60</v>
      </c>
      <c r="H19" s="12">
        <v>70</v>
      </c>
      <c r="I19" s="12">
        <v>70</v>
      </c>
      <c r="J19" s="12">
        <v>100</v>
      </c>
      <c r="K19" s="12">
        <v>290</v>
      </c>
      <c r="L19" s="12">
        <v>150</v>
      </c>
      <c r="M19" s="12">
        <v>330</v>
      </c>
    </row>
    <row r="20" spans="1:13" ht="21.75" customHeight="1">
      <c r="A20" s="67" t="s">
        <v>27</v>
      </c>
      <c r="B20" s="11" t="s">
        <v>20</v>
      </c>
      <c r="C20" s="11">
        <v>400</v>
      </c>
      <c r="D20" s="11">
        <v>10</v>
      </c>
      <c r="E20" s="11">
        <v>50</v>
      </c>
      <c r="F20" s="11">
        <v>75</v>
      </c>
      <c r="G20" s="11">
        <v>75</v>
      </c>
      <c r="H20" s="11">
        <v>80</v>
      </c>
      <c r="I20" s="11">
        <v>70</v>
      </c>
      <c r="J20" s="11">
        <v>100</v>
      </c>
      <c r="K20" s="11">
        <v>290</v>
      </c>
      <c r="L20" s="11">
        <v>150</v>
      </c>
      <c r="M20" s="11">
        <v>410</v>
      </c>
    </row>
    <row r="21" spans="1:13" ht="21.75" customHeight="1">
      <c r="A21" s="68"/>
      <c r="B21" s="12" t="s">
        <v>21</v>
      </c>
      <c r="C21" s="12">
        <v>350</v>
      </c>
      <c r="D21" s="12">
        <v>10</v>
      </c>
      <c r="E21" s="12">
        <v>50</v>
      </c>
      <c r="F21" s="12">
        <v>60</v>
      </c>
      <c r="G21" s="12">
        <v>60</v>
      </c>
      <c r="H21" s="12">
        <v>70</v>
      </c>
      <c r="I21" s="12">
        <v>70</v>
      </c>
      <c r="J21" s="12">
        <v>100</v>
      </c>
      <c r="K21" s="12">
        <v>290</v>
      </c>
      <c r="L21" s="12">
        <v>150</v>
      </c>
      <c r="M21" s="12">
        <v>300</v>
      </c>
    </row>
    <row r="22" spans="1:13" ht="21.75" customHeight="1">
      <c r="A22" s="67" t="s">
        <v>28</v>
      </c>
      <c r="B22" s="11" t="s">
        <v>20</v>
      </c>
      <c r="C22" s="11">
        <v>300</v>
      </c>
      <c r="D22" s="11">
        <v>10</v>
      </c>
      <c r="E22" s="11">
        <v>40</v>
      </c>
      <c r="F22" s="11">
        <v>60</v>
      </c>
      <c r="G22" s="11">
        <v>60</v>
      </c>
      <c r="H22" s="11">
        <v>70</v>
      </c>
      <c r="I22" s="11">
        <v>60</v>
      </c>
      <c r="J22" s="11">
        <v>50</v>
      </c>
      <c r="K22" s="11">
        <v>290</v>
      </c>
      <c r="L22" s="11">
        <v>150</v>
      </c>
      <c r="M22" s="11">
        <v>360</v>
      </c>
    </row>
    <row r="23" spans="1:13" ht="21.75" customHeight="1">
      <c r="A23" s="68"/>
      <c r="B23" s="12" t="s">
        <v>21</v>
      </c>
      <c r="C23" s="12">
        <v>200</v>
      </c>
      <c r="D23" s="12">
        <v>5</v>
      </c>
      <c r="E23" s="12">
        <v>40</v>
      </c>
      <c r="F23" s="12">
        <v>50</v>
      </c>
      <c r="G23" s="12">
        <v>50</v>
      </c>
      <c r="H23" s="12">
        <v>70</v>
      </c>
      <c r="I23" s="12">
        <v>60</v>
      </c>
      <c r="J23" s="12">
        <v>50</v>
      </c>
      <c r="K23" s="12">
        <v>290</v>
      </c>
      <c r="L23" s="12">
        <v>150</v>
      </c>
      <c r="M23" s="12">
        <v>240</v>
      </c>
    </row>
    <row r="24" spans="1:13" ht="21.75" customHeight="1">
      <c r="A24" s="67" t="s">
        <v>29</v>
      </c>
      <c r="B24" s="11" t="s">
        <v>20</v>
      </c>
      <c r="C24" s="11">
        <v>300</v>
      </c>
      <c r="D24" s="11">
        <v>5</v>
      </c>
      <c r="E24" s="11">
        <v>40</v>
      </c>
      <c r="F24" s="11">
        <v>60</v>
      </c>
      <c r="G24" s="11">
        <v>60</v>
      </c>
      <c r="H24" s="11">
        <v>70</v>
      </c>
      <c r="I24" s="11">
        <v>60</v>
      </c>
      <c r="J24" s="11">
        <v>50</v>
      </c>
      <c r="K24" s="11">
        <v>290</v>
      </c>
      <c r="L24" s="11">
        <v>150</v>
      </c>
      <c r="M24" s="11">
        <v>360</v>
      </c>
    </row>
    <row r="25" spans="1:13" ht="21.75" customHeight="1">
      <c r="A25" s="68"/>
      <c r="B25" s="12" t="s">
        <v>21</v>
      </c>
      <c r="C25" s="13">
        <v>200</v>
      </c>
      <c r="D25" s="12">
        <v>5</v>
      </c>
      <c r="E25" s="12">
        <v>40</v>
      </c>
      <c r="F25" s="12">
        <v>50</v>
      </c>
      <c r="G25" s="12">
        <v>50</v>
      </c>
      <c r="H25" s="12">
        <v>70</v>
      </c>
      <c r="I25" s="12">
        <v>60</v>
      </c>
      <c r="J25" s="12">
        <v>50</v>
      </c>
      <c r="K25" s="12">
        <v>290</v>
      </c>
      <c r="L25" s="12">
        <v>150</v>
      </c>
      <c r="M25" s="12">
        <v>240</v>
      </c>
    </row>
    <row r="26" spans="1:13" ht="21.75" customHeight="1">
      <c r="A26" s="67" t="s">
        <v>31</v>
      </c>
      <c r="B26" s="11" t="s">
        <v>20</v>
      </c>
      <c r="C26" s="11">
        <v>300</v>
      </c>
      <c r="D26" s="11">
        <v>5</v>
      </c>
      <c r="E26" s="11">
        <v>40</v>
      </c>
      <c r="F26" s="11">
        <v>60</v>
      </c>
      <c r="G26" s="11">
        <v>60</v>
      </c>
      <c r="H26" s="11">
        <v>70</v>
      </c>
      <c r="I26" s="11">
        <v>60</v>
      </c>
      <c r="J26" s="11">
        <v>50</v>
      </c>
      <c r="K26" s="11">
        <v>290</v>
      </c>
      <c r="L26" s="11">
        <v>150</v>
      </c>
      <c r="M26" s="11">
        <v>340</v>
      </c>
    </row>
    <row r="27" spans="1:13" ht="21.75" customHeight="1">
      <c r="A27" s="68"/>
      <c r="B27" s="12" t="s">
        <v>21</v>
      </c>
      <c r="C27" s="12">
        <v>200</v>
      </c>
      <c r="D27" s="12">
        <v>5</v>
      </c>
      <c r="E27" s="12">
        <v>40</v>
      </c>
      <c r="F27" s="12">
        <v>50</v>
      </c>
      <c r="G27" s="12">
        <v>50</v>
      </c>
      <c r="H27" s="12">
        <v>70</v>
      </c>
      <c r="I27" s="12">
        <v>60</v>
      </c>
      <c r="J27" s="12">
        <v>50</v>
      </c>
      <c r="K27" s="12">
        <v>290</v>
      </c>
      <c r="L27" s="12">
        <v>150</v>
      </c>
      <c r="M27" s="12">
        <v>210</v>
      </c>
    </row>
    <row r="28" spans="1:13" ht="21.75" customHeight="1">
      <c r="A28" s="67" t="s">
        <v>32</v>
      </c>
      <c r="B28" s="11" t="s">
        <v>20</v>
      </c>
      <c r="C28" s="11">
        <v>300</v>
      </c>
      <c r="D28" s="11">
        <v>5</v>
      </c>
      <c r="E28" s="11">
        <v>40</v>
      </c>
      <c r="F28" s="11">
        <v>60</v>
      </c>
      <c r="G28" s="11">
        <v>60</v>
      </c>
      <c r="H28" s="11">
        <v>70</v>
      </c>
      <c r="I28" s="11">
        <v>60</v>
      </c>
      <c r="J28" s="11">
        <v>50</v>
      </c>
      <c r="K28" s="11">
        <v>290</v>
      </c>
      <c r="L28" s="11">
        <v>150</v>
      </c>
      <c r="M28" s="11">
        <v>310</v>
      </c>
    </row>
    <row r="29" spans="1:13" ht="21.75" customHeight="1">
      <c r="A29" s="68"/>
      <c r="B29" s="12" t="s">
        <v>21</v>
      </c>
      <c r="C29" s="12">
        <v>200</v>
      </c>
      <c r="D29" s="12">
        <v>5</v>
      </c>
      <c r="E29" s="12">
        <v>40</v>
      </c>
      <c r="F29" s="12">
        <v>50</v>
      </c>
      <c r="G29" s="12">
        <v>50</v>
      </c>
      <c r="H29" s="12">
        <v>70</v>
      </c>
      <c r="I29" s="12">
        <v>60</v>
      </c>
      <c r="J29" s="12">
        <v>50</v>
      </c>
      <c r="K29" s="12">
        <v>290</v>
      </c>
      <c r="L29" s="12">
        <v>150</v>
      </c>
      <c r="M29" s="12">
        <v>190</v>
      </c>
    </row>
    <row r="30" spans="1:13" ht="21.75" customHeight="1">
      <c r="A30" s="67" t="s">
        <v>30</v>
      </c>
      <c r="B30" s="11" t="s">
        <v>20</v>
      </c>
      <c r="C30" s="11">
        <v>200</v>
      </c>
      <c r="D30" s="11">
        <v>5</v>
      </c>
      <c r="E30" s="11">
        <v>40</v>
      </c>
      <c r="F30" s="11">
        <v>60</v>
      </c>
      <c r="G30" s="11">
        <v>60</v>
      </c>
      <c r="H30" s="11">
        <v>70</v>
      </c>
      <c r="I30" s="11">
        <v>60</v>
      </c>
      <c r="J30" s="11">
        <v>50</v>
      </c>
      <c r="K30" s="11">
        <v>290</v>
      </c>
      <c r="L30" s="11">
        <v>150</v>
      </c>
      <c r="M30" s="11">
        <v>250</v>
      </c>
    </row>
    <row r="31" spans="1:13" ht="21.75" customHeight="1">
      <c r="A31" s="68"/>
      <c r="B31" s="12" t="s">
        <v>21</v>
      </c>
      <c r="C31" s="12">
        <v>200</v>
      </c>
      <c r="D31" s="12">
        <v>5</v>
      </c>
      <c r="E31" s="12">
        <v>40</v>
      </c>
      <c r="F31" s="12">
        <v>50</v>
      </c>
      <c r="G31" s="12">
        <v>50</v>
      </c>
      <c r="H31" s="12">
        <v>70</v>
      </c>
      <c r="I31" s="12">
        <v>60</v>
      </c>
      <c r="J31" s="12">
        <v>50</v>
      </c>
      <c r="K31" s="12">
        <v>290</v>
      </c>
      <c r="L31" s="12">
        <v>150</v>
      </c>
      <c r="M31" s="12">
        <v>160</v>
      </c>
    </row>
    <row r="51" spans="12:12" ht="19.5" customHeight="1">
      <c r="L51" s="8"/>
    </row>
  </sheetData>
  <sheetProtection sheet="1" objects="1" scenarios="1"/>
  <mergeCells count="20">
    <mergeCell ref="M6:M7"/>
    <mergeCell ref="A20:A21"/>
    <mergeCell ref="A22:A23"/>
    <mergeCell ref="A24:A25"/>
    <mergeCell ref="A30:A31"/>
    <mergeCell ref="A26:A27"/>
    <mergeCell ref="A28:A29"/>
    <mergeCell ref="A8:A9"/>
    <mergeCell ref="A10:A11"/>
    <mergeCell ref="A12:A13"/>
    <mergeCell ref="A14:A15"/>
    <mergeCell ref="A16:A17"/>
    <mergeCell ref="A18:A19"/>
    <mergeCell ref="B2:L2"/>
    <mergeCell ref="C6:D6"/>
    <mergeCell ref="E6:E7"/>
    <mergeCell ref="F6:F7"/>
    <mergeCell ref="G6:G7"/>
    <mergeCell ref="I6:K6"/>
    <mergeCell ref="L6:L7"/>
  </mergeCells>
  <phoneticPr fontId="1"/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BD57D-059D-40D6-A42B-C59693826854}">
  <sheetPr codeName="Sheet2">
    <pageSetUpPr fitToPage="1"/>
  </sheetPr>
  <dimension ref="A1:M57"/>
  <sheetViews>
    <sheetView zoomScale="96" zoomScaleNormal="96" workbookViewId="0">
      <selection activeCell="A2" sqref="A2"/>
    </sheetView>
  </sheetViews>
  <sheetFormatPr defaultColWidth="8.08203125" defaultRowHeight="19.5" customHeight="1"/>
  <cols>
    <col min="1" max="1" width="4.33203125" style="15" customWidth="1"/>
    <col min="2" max="2" width="13.08203125" style="15" customWidth="1"/>
    <col min="3" max="12" width="8.58203125" style="15" customWidth="1"/>
    <col min="13" max="13" width="8.58203125" style="14" customWidth="1"/>
    <col min="14" max="16384" width="8.08203125" style="14"/>
  </cols>
  <sheetData>
    <row r="1" spans="1:13" ht="25.5" customHeight="1">
      <c r="A1" s="91" t="s">
        <v>45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19.5" customHeight="1">
      <c r="M2" s="16" t="s">
        <v>44</v>
      </c>
    </row>
    <row r="3" spans="1:13" ht="16">
      <c r="A3" s="17" t="s">
        <v>47</v>
      </c>
      <c r="B3" s="17"/>
      <c r="C3" s="17"/>
      <c r="D3" s="17"/>
      <c r="E3" s="17"/>
      <c r="F3" s="17"/>
      <c r="G3" s="17"/>
      <c r="H3" s="17"/>
      <c r="I3" s="17"/>
      <c r="J3" s="17"/>
      <c r="K3" s="14"/>
      <c r="L3" s="14"/>
    </row>
    <row r="4" spans="1:13" ht="12" customHeight="1">
      <c r="L4" s="16"/>
      <c r="M4" s="61" t="s">
        <v>106</v>
      </c>
    </row>
    <row r="5" spans="1:13" ht="19.149999999999999" customHeight="1">
      <c r="A5" s="92"/>
      <c r="B5" s="93"/>
      <c r="C5" s="71" t="s">
        <v>7</v>
      </c>
      <c r="D5" s="72"/>
      <c r="E5" s="70" t="s">
        <v>9</v>
      </c>
      <c r="F5" s="70" t="s">
        <v>15</v>
      </c>
      <c r="G5" s="70" t="s">
        <v>16</v>
      </c>
      <c r="H5" s="18" t="s">
        <v>17</v>
      </c>
      <c r="I5" s="73" t="s">
        <v>0</v>
      </c>
      <c r="J5" s="73"/>
      <c r="K5" s="73"/>
      <c r="L5" s="70" t="s">
        <v>5</v>
      </c>
      <c r="M5" s="70" t="s">
        <v>19</v>
      </c>
    </row>
    <row r="6" spans="1:13" ht="19.149999999999999" customHeight="1">
      <c r="A6" s="74" t="s">
        <v>35</v>
      </c>
      <c r="B6" s="75"/>
      <c r="C6" s="19" t="s">
        <v>2</v>
      </c>
      <c r="D6" s="19" t="s">
        <v>8</v>
      </c>
      <c r="E6" s="70"/>
      <c r="F6" s="70"/>
      <c r="G6" s="70"/>
      <c r="H6" s="20" t="s">
        <v>18</v>
      </c>
      <c r="I6" s="21" t="s">
        <v>1</v>
      </c>
      <c r="J6" s="21" t="s">
        <v>12</v>
      </c>
      <c r="K6" s="21" t="s">
        <v>3</v>
      </c>
      <c r="L6" s="70"/>
      <c r="M6" s="70"/>
    </row>
    <row r="7" spans="1:13" ht="20.25" customHeight="1">
      <c r="A7" s="76"/>
      <c r="B7" s="77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20.25" customHeight="1">
      <c r="A8" s="76"/>
      <c r="B8" s="77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20.25" customHeight="1">
      <c r="A9" s="76"/>
      <c r="B9" s="77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20.25" customHeight="1">
      <c r="A10" s="76"/>
      <c r="B10" s="77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2"/>
    </row>
    <row r="11" spans="1:13" ht="20.25" customHeight="1" thickBot="1">
      <c r="A11" s="78"/>
      <c r="B11" s="79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4"/>
    </row>
    <row r="12" spans="1:13" ht="26.25" customHeight="1" thickTop="1">
      <c r="A12" s="80" t="s">
        <v>14</v>
      </c>
      <c r="B12" s="81"/>
      <c r="C12" s="55">
        <f>SUM(C7:C11)</f>
        <v>0</v>
      </c>
      <c r="D12" s="55">
        <f t="shared" ref="D12:M12" si="0">SUM(D7:D11)</f>
        <v>0</v>
      </c>
      <c r="E12" s="55">
        <f t="shared" si="0"/>
        <v>0</v>
      </c>
      <c r="F12" s="55">
        <f t="shared" si="0"/>
        <v>0</v>
      </c>
      <c r="G12" s="55">
        <f t="shared" si="0"/>
        <v>0</v>
      </c>
      <c r="H12" s="55">
        <f t="shared" si="0"/>
        <v>0</v>
      </c>
      <c r="I12" s="55">
        <f t="shared" si="0"/>
        <v>0</v>
      </c>
      <c r="J12" s="55">
        <f t="shared" si="0"/>
        <v>0</v>
      </c>
      <c r="K12" s="55">
        <f t="shared" si="0"/>
        <v>0</v>
      </c>
      <c r="L12" s="55">
        <f t="shared" si="0"/>
        <v>0</v>
      </c>
      <c r="M12" s="55">
        <f t="shared" si="0"/>
        <v>0</v>
      </c>
    </row>
    <row r="13" spans="1:13" ht="26.25" customHeight="1"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5" spans="1:13" ht="19.5" customHeight="1">
      <c r="A15" s="69" t="s">
        <v>48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</row>
    <row r="16" spans="1:13" ht="12" customHeight="1">
      <c r="A16" s="17"/>
      <c r="B16" s="17"/>
      <c r="D16" s="14"/>
      <c r="E16" s="14"/>
      <c r="F16" s="14"/>
      <c r="G16" s="14"/>
      <c r="H16" s="14"/>
      <c r="I16" s="14"/>
      <c r="J16" s="14"/>
      <c r="K16" s="14"/>
      <c r="L16" s="61" t="s">
        <v>107</v>
      </c>
    </row>
    <row r="17" spans="1:13" ht="19.5" customHeight="1">
      <c r="C17" s="83" t="s">
        <v>7</v>
      </c>
      <c r="D17" s="84"/>
      <c r="E17" s="70" t="s">
        <v>9</v>
      </c>
      <c r="F17" s="85" t="s">
        <v>10</v>
      </c>
      <c r="G17" s="70" t="s">
        <v>11</v>
      </c>
      <c r="H17" s="84" t="s">
        <v>0</v>
      </c>
      <c r="I17" s="84"/>
      <c r="J17" s="84"/>
      <c r="K17" s="70" t="s">
        <v>5</v>
      </c>
      <c r="L17" s="71" t="s">
        <v>6</v>
      </c>
    </row>
    <row r="18" spans="1:13" ht="32.25" customHeight="1">
      <c r="C18" s="19" t="s">
        <v>2</v>
      </c>
      <c r="D18" s="24" t="s">
        <v>8</v>
      </c>
      <c r="E18" s="70"/>
      <c r="F18" s="86"/>
      <c r="G18" s="70"/>
      <c r="H18" s="19" t="s">
        <v>1</v>
      </c>
      <c r="I18" s="19" t="s">
        <v>12</v>
      </c>
      <c r="J18" s="19" t="s">
        <v>3</v>
      </c>
      <c r="K18" s="70"/>
      <c r="L18" s="94"/>
    </row>
    <row r="19" spans="1:13" ht="27" customHeight="1">
      <c r="B19" s="63" t="s">
        <v>40</v>
      </c>
      <c r="C19" s="56">
        <f>C12*7</f>
        <v>0</v>
      </c>
      <c r="D19" s="57">
        <f>D12*7</f>
        <v>0</v>
      </c>
      <c r="E19" s="56">
        <f>E12*7</f>
        <v>0</v>
      </c>
      <c r="F19" s="57">
        <f>(F12+G12)*7</f>
        <v>0</v>
      </c>
      <c r="G19" s="58">
        <f t="shared" ref="G19:L19" si="1">H12*7</f>
        <v>0</v>
      </c>
      <c r="H19" s="56">
        <f t="shared" si="1"/>
        <v>0</v>
      </c>
      <c r="I19" s="58">
        <f t="shared" si="1"/>
        <v>0</v>
      </c>
      <c r="J19" s="56">
        <f t="shared" si="1"/>
        <v>0</v>
      </c>
      <c r="K19" s="59">
        <f t="shared" si="1"/>
        <v>0</v>
      </c>
      <c r="L19" s="60">
        <f t="shared" si="1"/>
        <v>0</v>
      </c>
    </row>
    <row r="20" spans="1:13" ht="59.25" customHeight="1">
      <c r="B20" s="63" t="s">
        <v>41</v>
      </c>
      <c r="C20" s="27"/>
      <c r="D20" s="28"/>
      <c r="E20" s="29"/>
      <c r="F20" s="30"/>
      <c r="G20" s="31"/>
      <c r="H20" s="32"/>
      <c r="I20" s="32"/>
      <c r="J20" s="33"/>
      <c r="K20" s="31"/>
      <c r="L20" s="34"/>
    </row>
    <row r="22" spans="1:13" ht="19.5" customHeight="1">
      <c r="A22" s="14"/>
      <c r="B22" s="14"/>
      <c r="C22" s="35"/>
    </row>
    <row r="23" spans="1:13" ht="19.5" customHeight="1">
      <c r="A23" s="69" t="s">
        <v>49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</row>
    <row r="24" spans="1:13" ht="12" customHeight="1">
      <c r="A24" s="23"/>
      <c r="B24" s="23"/>
      <c r="C24" s="23"/>
      <c r="D24" s="23"/>
      <c r="E24" s="36"/>
      <c r="F24" s="36"/>
      <c r="G24" s="36"/>
      <c r="H24" s="36"/>
      <c r="I24" s="36"/>
      <c r="J24" s="36"/>
      <c r="K24" s="36"/>
      <c r="L24" s="36"/>
      <c r="M24" s="26"/>
    </row>
    <row r="25" spans="1:13" ht="19.5" customHeight="1">
      <c r="C25" s="83" t="s">
        <v>7</v>
      </c>
      <c r="D25" s="97"/>
      <c r="E25" s="72" t="s">
        <v>9</v>
      </c>
      <c r="F25" s="72" t="s">
        <v>10</v>
      </c>
      <c r="G25" s="72" t="s">
        <v>4</v>
      </c>
      <c r="H25" s="83" t="s">
        <v>0</v>
      </c>
      <c r="I25" s="84"/>
      <c r="J25" s="97"/>
      <c r="K25" s="72" t="s">
        <v>5</v>
      </c>
      <c r="L25" s="85" t="s">
        <v>13</v>
      </c>
      <c r="M25" s="71"/>
    </row>
    <row r="26" spans="1:13" ht="19.5" customHeight="1">
      <c r="C26" s="19" t="s">
        <v>2</v>
      </c>
      <c r="D26" s="25" t="s">
        <v>8</v>
      </c>
      <c r="E26" s="82"/>
      <c r="F26" s="82"/>
      <c r="G26" s="82"/>
      <c r="H26" s="19" t="s">
        <v>1</v>
      </c>
      <c r="I26" s="19" t="s">
        <v>12</v>
      </c>
      <c r="J26" s="19" t="s">
        <v>3</v>
      </c>
      <c r="K26" s="82"/>
      <c r="L26" s="86"/>
      <c r="M26" s="94"/>
    </row>
    <row r="27" spans="1:13" ht="67" customHeight="1">
      <c r="C27" s="37"/>
      <c r="D27" s="38"/>
      <c r="E27" s="39"/>
      <c r="F27" s="37"/>
      <c r="G27" s="37"/>
      <c r="H27" s="37"/>
      <c r="I27" s="39"/>
      <c r="J27" s="39"/>
      <c r="K27" s="39"/>
      <c r="L27" s="95"/>
      <c r="M27" s="96"/>
    </row>
    <row r="28" spans="1:13" ht="67" customHeight="1">
      <c r="C28" s="37"/>
      <c r="D28" s="40"/>
      <c r="E28" s="41"/>
      <c r="F28" s="37"/>
      <c r="G28" s="37"/>
      <c r="H28" s="37"/>
      <c r="I28" s="41"/>
      <c r="J28" s="41"/>
      <c r="K28" s="41"/>
      <c r="L28" s="87"/>
      <c r="M28" s="88"/>
    </row>
    <row r="29" spans="1:13" ht="67" customHeight="1">
      <c r="C29" s="42"/>
      <c r="D29" s="38"/>
      <c r="E29" s="39"/>
      <c r="F29" s="39"/>
      <c r="G29" s="37"/>
      <c r="H29" s="39"/>
      <c r="I29" s="39"/>
      <c r="J29" s="39"/>
      <c r="K29" s="39"/>
      <c r="L29" s="87"/>
      <c r="M29" s="88"/>
    </row>
    <row r="30" spans="1:13" ht="67" customHeight="1">
      <c r="C30" s="41"/>
      <c r="D30" s="40"/>
      <c r="E30" s="41"/>
      <c r="F30" s="41"/>
      <c r="G30" s="41"/>
      <c r="H30" s="41"/>
      <c r="I30" s="41"/>
      <c r="J30" s="41"/>
      <c r="K30" s="41"/>
      <c r="L30" s="87"/>
      <c r="M30" s="88"/>
    </row>
    <row r="31" spans="1:13" ht="67" customHeight="1">
      <c r="C31" s="39"/>
      <c r="D31" s="38"/>
      <c r="E31" s="39"/>
      <c r="F31" s="39"/>
      <c r="G31" s="37"/>
      <c r="H31" s="39"/>
      <c r="I31" s="39"/>
      <c r="J31" s="39"/>
      <c r="K31" s="39"/>
      <c r="L31" s="87"/>
      <c r="M31" s="88"/>
    </row>
    <row r="32" spans="1:13" ht="67" customHeight="1">
      <c r="C32" s="43"/>
      <c r="D32" s="44"/>
      <c r="E32" s="43"/>
      <c r="F32" s="43"/>
      <c r="G32" s="43"/>
      <c r="H32" s="43"/>
      <c r="I32" s="43"/>
      <c r="J32" s="43"/>
      <c r="K32" s="43"/>
      <c r="L32" s="89"/>
      <c r="M32" s="90"/>
    </row>
    <row r="33" spans="1:12" ht="19.5" customHeight="1">
      <c r="A33" s="35"/>
      <c r="B33" s="35"/>
    </row>
    <row r="34" spans="1:12" s="47" customFormat="1" ht="18" customHeight="1">
      <c r="A34" s="45"/>
      <c r="B34" s="45"/>
      <c r="C34" s="46"/>
      <c r="D34" s="46"/>
      <c r="E34" s="46"/>
      <c r="F34" s="46"/>
      <c r="G34" s="46"/>
      <c r="H34" s="46"/>
      <c r="I34" s="46"/>
      <c r="J34" s="46"/>
      <c r="K34" s="46"/>
      <c r="L34" s="46"/>
    </row>
    <row r="35" spans="1:12" s="47" customFormat="1" ht="18" customHeight="1">
      <c r="A35" s="45"/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</row>
    <row r="36" spans="1:12" s="47" customFormat="1" ht="18" customHeight="1">
      <c r="A36" s="45"/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</row>
    <row r="37" spans="1:12" s="47" customFormat="1" ht="18" customHeight="1">
      <c r="A37" s="45"/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</row>
    <row r="38" spans="1:12" s="47" customFormat="1" ht="18" customHeight="1">
      <c r="A38" s="45"/>
      <c r="B38" s="45"/>
      <c r="C38" s="46"/>
      <c r="D38" s="46"/>
      <c r="E38" s="46"/>
      <c r="F38" s="46"/>
      <c r="G38" s="46"/>
      <c r="H38" s="46"/>
      <c r="I38" s="46"/>
      <c r="J38" s="46"/>
      <c r="K38" s="46"/>
      <c r="L38" s="46"/>
    </row>
    <row r="39" spans="1:12" s="47" customFormat="1" ht="18" customHeight="1">
      <c r="A39" s="45"/>
      <c r="B39" s="45"/>
      <c r="C39" s="46"/>
      <c r="D39" s="46"/>
      <c r="E39" s="46"/>
      <c r="F39" s="46"/>
      <c r="G39" s="46"/>
      <c r="H39" s="46"/>
      <c r="I39" s="46"/>
      <c r="J39" s="46"/>
      <c r="K39" s="46"/>
      <c r="L39" s="46"/>
    </row>
    <row r="40" spans="1:12" s="47" customFormat="1" ht="18" customHeight="1">
      <c r="A40" s="45"/>
      <c r="B40" s="45"/>
      <c r="C40" s="46"/>
      <c r="D40" s="46"/>
      <c r="E40" s="46"/>
      <c r="F40" s="46"/>
      <c r="G40" s="46"/>
      <c r="H40" s="46"/>
      <c r="I40" s="46"/>
      <c r="J40" s="46"/>
      <c r="K40" s="46"/>
      <c r="L40" s="46"/>
    </row>
    <row r="41" spans="1:12" s="47" customFormat="1" ht="18" customHeight="1">
      <c r="A41" s="45"/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</row>
    <row r="42" spans="1:12" s="47" customFormat="1" ht="18" customHeight="1">
      <c r="A42" s="45"/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</row>
    <row r="43" spans="1:12" s="47" customFormat="1" ht="18" customHeight="1">
      <c r="A43" s="45"/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6"/>
    </row>
    <row r="44" spans="1:12" s="47" customFormat="1" ht="18" customHeight="1">
      <c r="A44" s="45"/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6"/>
    </row>
    <row r="45" spans="1:12" s="47" customFormat="1" ht="18" customHeight="1">
      <c r="A45" s="45"/>
      <c r="B45" s="45"/>
      <c r="C45" s="46"/>
      <c r="D45" s="46"/>
      <c r="E45" s="46"/>
      <c r="F45" s="46"/>
      <c r="G45" s="46"/>
      <c r="H45" s="46"/>
      <c r="I45" s="46"/>
      <c r="J45" s="46"/>
      <c r="K45" s="46"/>
      <c r="L45" s="46"/>
    </row>
    <row r="46" spans="1:12" s="47" customFormat="1" ht="18" customHeight="1">
      <c r="A46" s="45"/>
      <c r="B46" s="45"/>
      <c r="C46" s="46"/>
      <c r="D46" s="46"/>
      <c r="E46" s="46"/>
      <c r="F46" s="46"/>
      <c r="G46" s="46"/>
      <c r="H46" s="46"/>
      <c r="I46" s="46"/>
      <c r="J46" s="46"/>
      <c r="K46" s="46"/>
      <c r="L46" s="46"/>
    </row>
    <row r="47" spans="1:12" s="47" customFormat="1" ht="18" customHeight="1">
      <c r="A47" s="45"/>
      <c r="B47" s="45"/>
      <c r="C47" s="46"/>
      <c r="D47" s="46"/>
      <c r="E47" s="46"/>
      <c r="F47" s="46"/>
      <c r="G47" s="46"/>
      <c r="H47" s="46"/>
      <c r="I47" s="46"/>
      <c r="J47" s="46"/>
      <c r="K47" s="46"/>
      <c r="L47" s="46"/>
    </row>
    <row r="48" spans="1:12" s="47" customFormat="1" ht="18" customHeight="1">
      <c r="A48" s="45"/>
      <c r="B48" s="45"/>
      <c r="C48" s="46"/>
      <c r="D48" s="46"/>
      <c r="E48" s="46"/>
      <c r="F48" s="46"/>
      <c r="G48" s="46"/>
      <c r="H48" s="46"/>
      <c r="I48" s="46"/>
      <c r="J48" s="46"/>
      <c r="K48" s="46"/>
      <c r="L48" s="46"/>
    </row>
    <row r="49" spans="1:12" s="47" customFormat="1" ht="18" customHeight="1">
      <c r="A49" s="45"/>
      <c r="B49" s="45"/>
      <c r="C49" s="46"/>
      <c r="D49" s="46"/>
      <c r="E49" s="46"/>
      <c r="F49" s="46"/>
      <c r="G49" s="46"/>
      <c r="H49" s="46"/>
      <c r="I49" s="46"/>
      <c r="J49" s="46"/>
      <c r="K49" s="46"/>
      <c r="L49" s="46"/>
    </row>
    <row r="50" spans="1:12" s="47" customFormat="1" ht="18" customHeight="1">
      <c r="A50" s="45"/>
      <c r="B50" s="45"/>
      <c r="C50" s="46"/>
      <c r="D50" s="46"/>
      <c r="E50" s="46"/>
      <c r="F50" s="46"/>
      <c r="G50" s="46"/>
      <c r="H50" s="46"/>
      <c r="I50" s="46"/>
      <c r="J50" s="46"/>
      <c r="K50" s="46"/>
      <c r="L50" s="46"/>
    </row>
    <row r="51" spans="1:12" s="47" customFormat="1" ht="18" customHeight="1">
      <c r="A51" s="45"/>
      <c r="B51" s="45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2" s="47" customFormat="1" ht="18" customHeight="1">
      <c r="A52" s="45"/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</row>
    <row r="53" spans="1:12" s="47" customFormat="1" ht="18" customHeight="1">
      <c r="A53" s="45"/>
      <c r="B53" s="45"/>
      <c r="C53" s="46"/>
      <c r="D53" s="46"/>
      <c r="E53" s="46"/>
      <c r="F53" s="46"/>
      <c r="G53" s="46"/>
      <c r="H53" s="46"/>
      <c r="I53" s="46"/>
      <c r="J53" s="46"/>
      <c r="K53" s="46"/>
      <c r="L53" s="46"/>
    </row>
    <row r="54" spans="1:12" s="47" customFormat="1" ht="18" customHeight="1">
      <c r="A54" s="45"/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spans="1:12" s="47" customFormat="1" ht="18" customHeight="1">
      <c r="A55" s="45"/>
      <c r="B55" s="45"/>
      <c r="C55" s="46"/>
      <c r="D55" s="46"/>
      <c r="E55" s="46"/>
      <c r="F55" s="46"/>
      <c r="G55" s="46"/>
      <c r="H55" s="46"/>
      <c r="I55" s="46"/>
      <c r="J55" s="46"/>
      <c r="K55" s="46"/>
      <c r="L55" s="46"/>
    </row>
    <row r="56" spans="1:12" s="47" customFormat="1" ht="18" customHeight="1">
      <c r="A56" s="45"/>
      <c r="B56" s="45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2" s="47" customFormat="1" ht="18" customHeight="1">
      <c r="A57" s="45"/>
      <c r="B57" s="45"/>
      <c r="C57" s="46"/>
      <c r="D57" s="46"/>
      <c r="E57" s="46"/>
      <c r="F57" s="46"/>
      <c r="G57" s="46"/>
      <c r="H57" s="46"/>
      <c r="I57" s="46"/>
      <c r="J57" s="46"/>
      <c r="K57" s="46"/>
      <c r="L57" s="46"/>
    </row>
  </sheetData>
  <mergeCells count="38">
    <mergeCell ref="L30:M30"/>
    <mergeCell ref="L31:M31"/>
    <mergeCell ref="L32:M32"/>
    <mergeCell ref="A1:M1"/>
    <mergeCell ref="A5:B5"/>
    <mergeCell ref="L25:M26"/>
    <mergeCell ref="L27:M27"/>
    <mergeCell ref="L28:M28"/>
    <mergeCell ref="L29:M29"/>
    <mergeCell ref="K17:K18"/>
    <mergeCell ref="L17:L18"/>
    <mergeCell ref="C25:D25"/>
    <mergeCell ref="E25:E26"/>
    <mergeCell ref="F25:F26"/>
    <mergeCell ref="G25:G26"/>
    <mergeCell ref="H25:J25"/>
    <mergeCell ref="K25:K26"/>
    <mergeCell ref="C17:D17"/>
    <mergeCell ref="E17:E18"/>
    <mergeCell ref="F17:F18"/>
    <mergeCell ref="G17:G18"/>
    <mergeCell ref="H17:J17"/>
    <mergeCell ref="A15:M15"/>
    <mergeCell ref="A23:M23"/>
    <mergeCell ref="M5:M6"/>
    <mergeCell ref="C5:D5"/>
    <mergeCell ref="E5:E6"/>
    <mergeCell ref="F5:F6"/>
    <mergeCell ref="G5:G6"/>
    <mergeCell ref="I5:K5"/>
    <mergeCell ref="L5:L6"/>
    <mergeCell ref="A6:B6"/>
    <mergeCell ref="A7:B7"/>
    <mergeCell ref="A8:B8"/>
    <mergeCell ref="A9:B9"/>
    <mergeCell ref="A10:B10"/>
    <mergeCell ref="A11:B11"/>
    <mergeCell ref="A12:B12"/>
  </mergeCells>
  <phoneticPr fontId="1"/>
  <pageMargins left="0.7" right="0.7" top="0.75" bottom="0.75" header="0.3" footer="0.3"/>
  <pageSetup paperSize="9" scale="7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F2DB-EB67-42C7-91B1-89932931A221}">
  <sheetPr codeName="Sheet3"/>
  <dimension ref="A1:F46"/>
  <sheetViews>
    <sheetView workbookViewId="0">
      <selection activeCell="A2" sqref="A2"/>
    </sheetView>
  </sheetViews>
  <sheetFormatPr defaultColWidth="9" defaultRowHeight="14.5"/>
  <cols>
    <col min="1" max="1" width="13" style="14" bestFit="1" customWidth="1"/>
    <col min="2" max="2" width="24.08203125" style="14" customWidth="1"/>
    <col min="3" max="3" width="11.33203125" style="14" customWidth="1"/>
    <col min="4" max="16384" width="9" style="14"/>
  </cols>
  <sheetData>
    <row r="1" spans="1:3">
      <c r="A1" s="14" t="s">
        <v>46</v>
      </c>
    </row>
    <row r="3" spans="1:3">
      <c r="A3" s="62" t="s">
        <v>109</v>
      </c>
      <c r="C3" s="16"/>
    </row>
    <row r="4" spans="1:3" s="47" customFormat="1" ht="22.5" customHeight="1">
      <c r="A4" s="48"/>
      <c r="B4" s="48"/>
      <c r="C4" s="48" t="s">
        <v>55</v>
      </c>
    </row>
    <row r="5" spans="1:3" s="47" customFormat="1" ht="22.5" customHeight="1">
      <c r="A5" s="100" t="s">
        <v>7</v>
      </c>
      <c r="B5" s="50" t="s">
        <v>52</v>
      </c>
      <c r="C5" s="48" t="s">
        <v>51</v>
      </c>
    </row>
    <row r="6" spans="1:3" s="47" customFormat="1" ht="22.5" customHeight="1">
      <c r="A6" s="100"/>
      <c r="B6" s="50" t="s">
        <v>53</v>
      </c>
      <c r="C6" s="48" t="s">
        <v>54</v>
      </c>
    </row>
    <row r="7" spans="1:3" s="47" customFormat="1" ht="22.5" customHeight="1">
      <c r="A7" s="100"/>
      <c r="B7" s="47" t="s">
        <v>56</v>
      </c>
    </row>
    <row r="8" spans="1:3" s="47" customFormat="1" ht="22.5" customHeight="1">
      <c r="A8" s="100"/>
      <c r="B8" s="47" t="s">
        <v>111</v>
      </c>
    </row>
    <row r="9" spans="1:3" s="47" customFormat="1" ht="22.5" customHeight="1">
      <c r="A9" s="49" t="s">
        <v>9</v>
      </c>
      <c r="B9" s="50" t="s">
        <v>57</v>
      </c>
      <c r="C9" s="48" t="s">
        <v>58</v>
      </c>
    </row>
    <row r="10" spans="1:3" s="47" customFormat="1" ht="22.5" customHeight="1">
      <c r="A10" s="100" t="s">
        <v>10</v>
      </c>
      <c r="B10" s="50" t="s">
        <v>60</v>
      </c>
      <c r="C10" s="48" t="s">
        <v>59</v>
      </c>
    </row>
    <row r="11" spans="1:3" s="47" customFormat="1" ht="13.5">
      <c r="A11" s="100"/>
      <c r="B11" s="50" t="s">
        <v>61</v>
      </c>
      <c r="C11" s="48" t="s">
        <v>62</v>
      </c>
    </row>
    <row r="12" spans="1:3" s="47" customFormat="1" ht="13.5">
      <c r="A12" s="100"/>
      <c r="B12" s="50" t="s">
        <v>63</v>
      </c>
      <c r="C12" s="48" t="s">
        <v>64</v>
      </c>
    </row>
    <row r="13" spans="1:3" s="47" customFormat="1" ht="13.5">
      <c r="A13" s="100"/>
      <c r="B13" s="50" t="s">
        <v>97</v>
      </c>
      <c r="C13" s="48" t="s">
        <v>62</v>
      </c>
    </row>
    <row r="14" spans="1:3" s="47" customFormat="1" ht="13.5">
      <c r="A14" s="100"/>
      <c r="B14" s="50" t="s">
        <v>98</v>
      </c>
      <c r="C14" s="48" t="s">
        <v>73</v>
      </c>
    </row>
    <row r="15" spans="1:3" s="47" customFormat="1" ht="13.5">
      <c r="A15" s="100"/>
      <c r="B15" s="47" t="s">
        <v>65</v>
      </c>
    </row>
    <row r="16" spans="1:3" s="47" customFormat="1" ht="13.5">
      <c r="A16" s="100"/>
      <c r="B16" s="47" t="s">
        <v>66</v>
      </c>
    </row>
    <row r="17" spans="1:3" s="47" customFormat="1" ht="13.5">
      <c r="A17" s="100" t="s">
        <v>67</v>
      </c>
      <c r="B17" s="50" t="s">
        <v>68</v>
      </c>
      <c r="C17" s="48" t="s">
        <v>69</v>
      </c>
    </row>
    <row r="18" spans="1:3" s="47" customFormat="1" ht="13.5">
      <c r="A18" s="100"/>
      <c r="B18" s="50" t="s">
        <v>70</v>
      </c>
      <c r="C18" s="48" t="s">
        <v>71</v>
      </c>
    </row>
    <row r="19" spans="1:3" s="47" customFormat="1" ht="13.5">
      <c r="A19" s="100"/>
      <c r="B19" s="50" t="s">
        <v>72</v>
      </c>
      <c r="C19" s="48" t="s">
        <v>73</v>
      </c>
    </row>
    <row r="20" spans="1:3" s="47" customFormat="1" ht="13.5">
      <c r="A20" s="100"/>
      <c r="B20" s="50" t="s">
        <v>74</v>
      </c>
      <c r="C20" s="48" t="s">
        <v>90</v>
      </c>
    </row>
    <row r="21" spans="1:3" s="47" customFormat="1" ht="13.5">
      <c r="A21" s="100"/>
      <c r="B21" s="47" t="s">
        <v>75</v>
      </c>
    </row>
    <row r="22" spans="1:3" s="47" customFormat="1" ht="13.5">
      <c r="A22" s="100"/>
      <c r="B22" s="47" t="s">
        <v>76</v>
      </c>
    </row>
    <row r="23" spans="1:3" s="47" customFormat="1" ht="13.5">
      <c r="A23" s="100" t="s">
        <v>0</v>
      </c>
      <c r="B23" s="50" t="s">
        <v>77</v>
      </c>
      <c r="C23" s="48" t="s">
        <v>78</v>
      </c>
    </row>
    <row r="24" spans="1:3" s="47" customFormat="1" ht="13.5">
      <c r="A24" s="100"/>
      <c r="B24" s="50" t="s">
        <v>94</v>
      </c>
      <c r="C24" s="48" t="s">
        <v>62</v>
      </c>
    </row>
    <row r="25" spans="1:3" s="47" customFormat="1" ht="13.5">
      <c r="A25" s="100"/>
      <c r="B25" s="50" t="s">
        <v>80</v>
      </c>
      <c r="C25" s="48" t="s">
        <v>62</v>
      </c>
    </row>
    <row r="26" spans="1:3" s="47" customFormat="1" ht="13.5">
      <c r="A26" s="100"/>
      <c r="B26" s="50" t="s">
        <v>79</v>
      </c>
      <c r="C26" s="48" t="s">
        <v>62</v>
      </c>
    </row>
    <row r="27" spans="1:3" s="47" customFormat="1" ht="13.5">
      <c r="A27" s="100"/>
      <c r="B27" s="50" t="s">
        <v>81</v>
      </c>
      <c r="C27" s="48" t="s">
        <v>62</v>
      </c>
    </row>
    <row r="28" spans="1:3" s="47" customFormat="1" ht="13.5">
      <c r="A28" s="100"/>
      <c r="B28" s="50" t="s">
        <v>82</v>
      </c>
      <c r="C28" s="48" t="s">
        <v>86</v>
      </c>
    </row>
    <row r="29" spans="1:3" s="47" customFormat="1" ht="13.5">
      <c r="A29" s="100"/>
      <c r="B29" s="50" t="s">
        <v>84</v>
      </c>
      <c r="C29" s="48" t="s">
        <v>85</v>
      </c>
    </row>
    <row r="30" spans="1:3" s="47" customFormat="1" ht="13.5">
      <c r="A30" s="100"/>
      <c r="B30" s="50" t="s">
        <v>87</v>
      </c>
      <c r="C30" s="48" t="s">
        <v>83</v>
      </c>
    </row>
    <row r="31" spans="1:3" s="47" customFormat="1" ht="13.5">
      <c r="A31" s="100"/>
      <c r="B31" s="50" t="s">
        <v>88</v>
      </c>
      <c r="C31" s="48" t="s">
        <v>89</v>
      </c>
    </row>
    <row r="32" spans="1:3" s="47" customFormat="1" ht="13.5">
      <c r="A32" s="100"/>
      <c r="B32" s="50" t="s">
        <v>91</v>
      </c>
      <c r="C32" s="48" t="s">
        <v>86</v>
      </c>
    </row>
    <row r="33" spans="1:6" s="47" customFormat="1" ht="13.5">
      <c r="A33" s="100"/>
      <c r="B33" s="50" t="s">
        <v>92</v>
      </c>
      <c r="C33" s="48" t="s">
        <v>59</v>
      </c>
    </row>
    <row r="34" spans="1:6" s="47" customFormat="1" ht="13.5">
      <c r="A34" s="100"/>
      <c r="B34" s="50" t="s">
        <v>93</v>
      </c>
      <c r="C34" s="48" t="s">
        <v>78</v>
      </c>
    </row>
    <row r="35" spans="1:6" s="47" customFormat="1" ht="13.5">
      <c r="A35" s="100"/>
      <c r="B35" s="50" t="s">
        <v>95</v>
      </c>
      <c r="C35" s="48" t="s">
        <v>62</v>
      </c>
    </row>
    <row r="36" spans="1:6" s="47" customFormat="1" ht="13.5">
      <c r="A36" s="100"/>
      <c r="B36" s="47" t="s">
        <v>96</v>
      </c>
    </row>
    <row r="37" spans="1:6" s="47" customFormat="1" ht="13.5">
      <c r="A37" s="100"/>
      <c r="B37" s="47" t="s">
        <v>99</v>
      </c>
    </row>
    <row r="38" spans="1:6" s="47" customFormat="1" ht="13.5">
      <c r="A38" s="100"/>
      <c r="B38" s="47" t="s">
        <v>39</v>
      </c>
    </row>
    <row r="39" spans="1:6" s="47" customFormat="1" ht="13.5">
      <c r="A39" s="100"/>
      <c r="B39" s="47" t="s">
        <v>100</v>
      </c>
    </row>
    <row r="40" spans="1:6" s="47" customFormat="1" ht="13.5">
      <c r="A40" s="100"/>
      <c r="B40" s="47" t="s">
        <v>38</v>
      </c>
    </row>
    <row r="41" spans="1:6" s="47" customFormat="1" ht="13.5">
      <c r="A41" s="100" t="s">
        <v>5</v>
      </c>
      <c r="B41" s="50" t="s">
        <v>101</v>
      </c>
      <c r="C41" s="48" t="s">
        <v>62</v>
      </c>
    </row>
    <row r="42" spans="1:6" s="47" customFormat="1" ht="13.5">
      <c r="A42" s="100"/>
      <c r="B42" s="50" t="s">
        <v>102</v>
      </c>
      <c r="C42" s="48" t="s">
        <v>62</v>
      </c>
    </row>
    <row r="43" spans="1:6" s="47" customFormat="1" ht="13.5">
      <c r="A43" s="100"/>
      <c r="B43" s="50" t="s">
        <v>103</v>
      </c>
      <c r="C43" s="48" t="s">
        <v>59</v>
      </c>
    </row>
    <row r="44" spans="1:6" s="47" customFormat="1" ht="13.5">
      <c r="A44" s="100"/>
      <c r="B44" s="47" t="s">
        <v>104</v>
      </c>
    </row>
    <row r="45" spans="1:6" s="47" customFormat="1" ht="13.5">
      <c r="A45" s="100"/>
      <c r="B45" s="47" t="s">
        <v>105</v>
      </c>
    </row>
    <row r="46" spans="1:6" s="47" customFormat="1" ht="28" customHeight="1">
      <c r="A46" s="100"/>
      <c r="B46" s="98" t="s">
        <v>110</v>
      </c>
      <c r="C46" s="99"/>
      <c r="D46" s="99"/>
      <c r="E46" s="99"/>
      <c r="F46" s="99"/>
    </row>
  </sheetData>
  <sheetProtection sheet="1" objects="1" scenarios="1" insertRows="0"/>
  <mergeCells count="6">
    <mergeCell ref="B46:F46"/>
    <mergeCell ref="A23:A40"/>
    <mergeCell ref="A41:A46"/>
    <mergeCell ref="A5:A8"/>
    <mergeCell ref="A10:A16"/>
    <mergeCell ref="A17:A22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年齢別・性別　に摂りたい食品の目安の量</vt:lpstr>
      <vt:lpstr>記入シート（白紙)</vt:lpstr>
      <vt:lpstr>買い物の型紙のつくり方ヒント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豊久早苗</dc:creator>
  <cp:lastModifiedBy>Saika Hisazaki</cp:lastModifiedBy>
  <cp:lastPrinted>2024-03-06T06:22:30Z</cp:lastPrinted>
  <dcterms:created xsi:type="dcterms:W3CDTF">2023-06-23T05:03:56Z</dcterms:created>
  <dcterms:modified xsi:type="dcterms:W3CDTF">2024-03-06T06:35:25Z</dcterms:modified>
</cp:coreProperties>
</file>